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15" windowHeight="7710" activeTab="1"/>
  </bookViews>
  <sheets>
    <sheet name="sheet1" sheetId="1" r:id="rId1"/>
    <sheet name="用这稿" sheetId="2" r:id="rId2"/>
  </sheets>
  <definedNames>
    <definedName name="_xlnm._FilterDatabase" localSheetId="0" hidden="1">sheet1!$A$1:$L$35</definedName>
    <definedName name="_xlnm.Print_Area" localSheetId="0">sheet1!$A$2:L31</definedName>
    <definedName name="_xlnm.Print_Titles" localSheetId="0">sheet1!$3:4</definedName>
    <definedName name="_xlnm.Print_Titles" localSheetId="1">用这稿!$3:4</definedName>
  </definedNames>
  <calcPr calcId="144525"/>
</workbook>
</file>

<file path=xl/sharedStrings.xml><?xml version="1.0" encoding="utf-8"?>
<sst xmlns="http://schemas.openxmlformats.org/spreadsheetml/2006/main" count="268" uniqueCount="111">
  <si>
    <t>附件2</t>
  </si>
  <si>
    <t>城厢区非在编工作人员招聘无法开考或招聘人员不足的岗位汇总</t>
  </si>
  <si>
    <t>序号</t>
  </si>
  <si>
    <t>主管部门</t>
  </si>
  <si>
    <t>单位名称</t>
  </si>
  <si>
    <t>岗位编码</t>
  </si>
  <si>
    <t>招聘岗位</t>
  </si>
  <si>
    <t>人数</t>
  </si>
  <si>
    <t>所  需  资  格  条  件</t>
  </si>
  <si>
    <t>备注</t>
  </si>
  <si>
    <t>最高年龄</t>
  </si>
  <si>
    <t>性别</t>
  </si>
  <si>
    <t>学历</t>
  </si>
  <si>
    <t>学位</t>
  </si>
  <si>
    <t>所学专业</t>
  </si>
  <si>
    <t>城厢区交通运输局</t>
  </si>
  <si>
    <t>C02</t>
  </si>
  <si>
    <t>窗口审批人员</t>
  </si>
  <si>
    <t>30周岁及以下</t>
  </si>
  <si>
    <t>不限</t>
  </si>
  <si>
    <t>全日制本科及以上</t>
  </si>
  <si>
    <t>学士及以上</t>
  </si>
  <si>
    <t>计算机科学与技术类</t>
  </si>
  <si>
    <t>城厢区市场管理局</t>
  </si>
  <si>
    <t>东海市场监管所</t>
  </si>
  <si>
    <t>D01</t>
  </si>
  <si>
    <t>协管员</t>
  </si>
  <si>
    <t>城厢区自然资源局</t>
  </si>
  <si>
    <t>F03</t>
  </si>
  <si>
    <t>调查确权股、耕保管制股、资源利用股</t>
  </si>
  <si>
    <t>地理信息系统与地图制图技术、地籍测绘与土地管理信息技术、测绘与地理信息技术、测绘工程技术、测绘与地质工程技术、地理信息系统、测绘科学与技术、地理信息科学</t>
  </si>
  <si>
    <t>F04</t>
  </si>
  <si>
    <t>办公室、人事股</t>
  </si>
  <si>
    <t>中国语言文学类</t>
  </si>
  <si>
    <t>城厢区应急管理局</t>
  </si>
  <si>
    <t>城厢区应急指挥中心</t>
  </si>
  <si>
    <t>G01</t>
  </si>
  <si>
    <t>应急指挥中心</t>
  </si>
  <si>
    <t>男</t>
  </si>
  <si>
    <t>G03</t>
  </si>
  <si>
    <t>综合协调股</t>
  </si>
  <si>
    <t>法学类、公共管理类</t>
  </si>
  <si>
    <t>城厢区卫生应急办公室</t>
  </si>
  <si>
    <t>H02</t>
  </si>
  <si>
    <t>办公室</t>
  </si>
  <si>
    <t>公共卫生与预防医学类、卫生管理类</t>
  </si>
  <si>
    <t>城厢区妇女联合会</t>
  </si>
  <si>
    <t>K01</t>
  </si>
  <si>
    <t>中国语言文学类、法学类、计算机科学与技术</t>
  </si>
  <si>
    <t>城厢区太湖工业园管理委员会</t>
  </si>
  <si>
    <t>L01</t>
  </si>
  <si>
    <t>综合办</t>
  </si>
  <si>
    <t>L02</t>
  </si>
  <si>
    <t>社会管理股安监站专职人员</t>
  </si>
  <si>
    <t>L03</t>
  </si>
  <si>
    <t>党务工作专职
人员</t>
  </si>
  <si>
    <t>L05</t>
  </si>
  <si>
    <t>招商引资专职人员</t>
  </si>
  <si>
    <t>区文化体育和旅游局</t>
  </si>
  <si>
    <t>M02</t>
  </si>
  <si>
    <t>会计</t>
  </si>
  <si>
    <t>会计与审计类</t>
  </si>
  <si>
    <t>城厢区人民政府办公室</t>
  </si>
  <si>
    <t>城厢区金融办</t>
  </si>
  <si>
    <t>N01</t>
  </si>
  <si>
    <t>城厢区商务局</t>
  </si>
  <si>
    <t>P01</t>
  </si>
  <si>
    <t>经济贸易类</t>
  </si>
  <si>
    <t>（无人报考或报考人员不足岗位）小计</t>
  </si>
  <si>
    <t>城厢区工业和信息化局</t>
  </si>
  <si>
    <t>J02</t>
  </si>
  <si>
    <t>法学类、工商管理类</t>
  </si>
  <si>
    <t>（仅1人报考成绩不合格）小计</t>
  </si>
  <si>
    <t>常太市场监管所</t>
  </si>
  <si>
    <t>D02</t>
  </si>
  <si>
    <t>G02</t>
  </si>
  <si>
    <t>火灾防治和防汛抗旱股</t>
  </si>
  <si>
    <t>需值夜班并派驻园区，参与森林防灭火、防汛抗旱、事故及自然灾害应急抢险等工作，适合男性</t>
  </si>
  <si>
    <t>中共城厢区委党校</t>
  </si>
  <si>
    <t>R01</t>
  </si>
  <si>
    <t>（缺考无人递补）小计</t>
  </si>
  <si>
    <t>城厢区人力资源和社会保障局</t>
  </si>
  <si>
    <t>B02</t>
  </si>
  <si>
    <t>工伤认定办工作人员</t>
  </si>
  <si>
    <t>法学类、计算机科学与技术类、公共管理类</t>
  </si>
  <si>
    <t>拟招2人，缺1人</t>
  </si>
  <si>
    <t>G04</t>
  </si>
  <si>
    <t>救灾保障股财务</t>
  </si>
  <si>
    <t>城厢区卫生健康局</t>
  </si>
  <si>
    <t>城厢区疾病预防控制中心</t>
  </si>
  <si>
    <t>H03</t>
  </si>
  <si>
    <t>实验室</t>
  </si>
  <si>
    <t>医学检验技术、医学检验、生物技术、生物技术及应用、医学生物技术、生物科学与生物技术</t>
  </si>
  <si>
    <t>共青团城厢区委</t>
  </si>
  <si>
    <t>Q01</t>
  </si>
  <si>
    <t>综合办公室</t>
  </si>
  <si>
    <t>法学类、中国语言文学类、网络与新媒体、社会工作</t>
  </si>
  <si>
    <t>（资格复审环节考生放弃无人递补）小计</t>
  </si>
  <si>
    <t>城厢区审计局</t>
  </si>
  <si>
    <t>A01</t>
  </si>
  <si>
    <t>工作人员</t>
  </si>
  <si>
    <t>计算机科学与技术类、会计与审计类</t>
  </si>
  <si>
    <t>C01</t>
  </si>
  <si>
    <t>取得初级及以上会计职称证书</t>
  </si>
  <si>
    <t>（体检环节考生放弃无人递补）小计</t>
  </si>
  <si>
    <t>合计</t>
  </si>
  <si>
    <t>附件1</t>
  </si>
  <si>
    <t>城厢区应急局公开招聘非在编人员岗位一览表</t>
  </si>
  <si>
    <t>不足人数</t>
  </si>
  <si>
    <t>其他条件</t>
  </si>
  <si>
    <t>退役军人学历放宽至大专，同等条件下精准扶贫户和退役军人优先录用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</si>
</sst>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indexed="8"/>
      <name val="宋体"/>
      <charset val="134"/>
    </font>
    <font>
      <b/>
      <sz val="16"/>
      <color indexed="8"/>
      <name val="楷体"/>
      <charset val="134"/>
    </font>
    <font>
      <sz val="20"/>
      <name val="方正小标宋简体"/>
      <charset val="134"/>
    </font>
    <font>
      <b/>
      <sz val="14"/>
      <name val="仿宋"/>
      <charset val="134"/>
    </font>
    <font>
      <sz val="14"/>
      <name val="仿宋"/>
      <charset val="134"/>
    </font>
    <font>
      <sz val="11"/>
      <name val="仿宋"/>
      <charset val="134"/>
    </font>
    <font>
      <sz val="12"/>
      <name val="仿宋"/>
      <charset val="134"/>
    </font>
    <font>
      <sz val="11"/>
      <color indexed="17"/>
      <name val="宋体"/>
      <charset val="0"/>
    </font>
    <font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sz val="11"/>
      <color indexed="60"/>
      <name val="宋体"/>
      <charset val="0"/>
    </font>
    <font>
      <sz val="11"/>
      <color indexed="42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b/>
      <sz val="11"/>
      <color indexed="63"/>
      <name val="宋体"/>
      <charset val="0"/>
    </font>
    <font>
      <b/>
      <sz val="11"/>
      <color indexed="9"/>
      <name val="宋体"/>
      <charset val="0"/>
    </font>
    <font>
      <b/>
      <sz val="11"/>
      <color indexed="8"/>
      <name val="宋体"/>
      <charset val="0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8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3" borderId="10" applyNumberFormat="0" applyAlignment="0" applyProtection="0">
      <alignment vertical="center"/>
    </xf>
    <xf numFmtId="0" fontId="19" fillId="13" borderId="9" applyNumberFormat="0" applyAlignment="0" applyProtection="0">
      <alignment vertical="center"/>
    </xf>
    <xf numFmtId="0" fontId="23" fillId="17" borderId="11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2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1" xfId="0" applyFill="1" applyBorder="1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35"/>
  <sheetViews>
    <sheetView workbookViewId="0">
      <selection activeCell="A1" sqref="$A1:$XFD2"/>
    </sheetView>
  </sheetViews>
  <sheetFormatPr defaultColWidth="9" defaultRowHeight="13.5"/>
  <cols>
    <col min="1" max="1" width="9.39166666666667" style="2" customWidth="1"/>
    <col min="2" max="2" width="20" style="2" customWidth="1"/>
    <col min="3" max="3" width="20.75" style="3" customWidth="1"/>
    <col min="4" max="4" width="12.625" style="3" customWidth="1"/>
    <col min="5" max="5" width="15.375" style="3" customWidth="1"/>
    <col min="6" max="6" width="6.375" style="2" customWidth="1"/>
    <col min="7" max="7" width="11.75" style="2" customWidth="1"/>
    <col min="8" max="8" width="10.775" style="2" customWidth="1"/>
    <col min="9" max="9" width="12" style="2" customWidth="1"/>
    <col min="10" max="10" width="14.5" style="2" customWidth="1"/>
    <col min="11" max="11" width="35.4416666666667" style="3" customWidth="1"/>
    <col min="12" max="12" width="12.875" style="2" customWidth="1"/>
    <col min="13" max="16372" width="55.625" style="2" customWidth="1"/>
    <col min="16373" max="16373" width="4.375" style="2" customWidth="1"/>
    <col min="16374" max="16374" width="9.125" style="2" customWidth="1"/>
    <col min="16375" max="16375" width="3.375" style="2" customWidth="1"/>
    <col min="16376" max="16383" width="9" style="2"/>
  </cols>
  <sheetData>
    <row r="1" ht="30" customHeight="1" spans="1:1">
      <c r="A1" s="5" t="s">
        <v>0</v>
      </c>
    </row>
    <row r="2" customFormat="1" ht="45" customHeight="1" spans="1:16383">
      <c r="A2" s="6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5.15" customHeight="1" spans="1:16383">
      <c r="A3" s="8" t="s">
        <v>2</v>
      </c>
      <c r="B3" s="9" t="s">
        <v>3</v>
      </c>
      <c r="C3" s="10" t="s">
        <v>4</v>
      </c>
      <c r="D3" s="10" t="s">
        <v>5</v>
      </c>
      <c r="E3" s="10" t="s">
        <v>6</v>
      </c>
      <c r="F3" s="8" t="s">
        <v>7</v>
      </c>
      <c r="G3" s="10" t="s">
        <v>8</v>
      </c>
      <c r="H3" s="10"/>
      <c r="I3" s="10"/>
      <c r="J3" s="10"/>
      <c r="K3" s="10"/>
      <c r="L3" s="10" t="s">
        <v>9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="1" customFormat="1" ht="42.3" customHeight="1" spans="1:16383">
      <c r="A4" s="8"/>
      <c r="B4" s="9"/>
      <c r="C4" s="10"/>
      <c r="D4" s="10"/>
      <c r="E4" s="10"/>
      <c r="F4" s="8"/>
      <c r="G4" s="8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customFormat="1" ht="38" customHeight="1" spans="1:16376">
      <c r="A5" s="15">
        <v>1</v>
      </c>
      <c r="B5" s="16" t="s">
        <v>15</v>
      </c>
      <c r="C5" s="16" t="s">
        <v>15</v>
      </c>
      <c r="D5" s="17" t="s">
        <v>16</v>
      </c>
      <c r="E5" s="17" t="s">
        <v>17</v>
      </c>
      <c r="F5" s="17">
        <v>1</v>
      </c>
      <c r="G5" s="25" t="s">
        <v>18</v>
      </c>
      <c r="H5" s="17" t="s">
        <v>19</v>
      </c>
      <c r="I5" s="36" t="s">
        <v>20</v>
      </c>
      <c r="J5" s="36" t="s">
        <v>21</v>
      </c>
      <c r="K5" s="17" t="s">
        <v>22</v>
      </c>
      <c r="L5" s="3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customFormat="1" ht="38" customHeight="1" spans="1:16376">
      <c r="A6" s="15">
        <v>2</v>
      </c>
      <c r="B6" s="16" t="s">
        <v>23</v>
      </c>
      <c r="C6" s="16" t="s">
        <v>24</v>
      </c>
      <c r="D6" s="17" t="s">
        <v>25</v>
      </c>
      <c r="E6" s="17" t="s">
        <v>26</v>
      </c>
      <c r="F6" s="17">
        <v>2</v>
      </c>
      <c r="G6" s="25" t="s">
        <v>18</v>
      </c>
      <c r="H6" s="17" t="s">
        <v>19</v>
      </c>
      <c r="I6" s="36" t="s">
        <v>20</v>
      </c>
      <c r="J6" s="36" t="s">
        <v>21</v>
      </c>
      <c r="K6" s="17" t="s">
        <v>19</v>
      </c>
      <c r="L6" s="37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</row>
    <row r="7" s="23" customFormat="1" ht="112.5" spans="1:16383">
      <c r="A7" s="15">
        <v>3</v>
      </c>
      <c r="B7" s="16" t="s">
        <v>27</v>
      </c>
      <c r="C7" s="16" t="s">
        <v>27</v>
      </c>
      <c r="D7" s="17" t="s">
        <v>28</v>
      </c>
      <c r="E7" s="17" t="s">
        <v>29</v>
      </c>
      <c r="F7" s="17">
        <v>2</v>
      </c>
      <c r="G7" s="25" t="s">
        <v>18</v>
      </c>
      <c r="H7" s="17" t="s">
        <v>19</v>
      </c>
      <c r="I7" s="27" t="s">
        <v>20</v>
      </c>
      <c r="J7" s="27" t="s">
        <v>21</v>
      </c>
      <c r="K7" s="17" t="s">
        <v>30</v>
      </c>
      <c r="L7" s="3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23" customFormat="1" ht="39" customHeight="1" spans="1:16383">
      <c r="A8" s="15">
        <v>4</v>
      </c>
      <c r="B8" s="16"/>
      <c r="C8" s="16"/>
      <c r="D8" s="17" t="s">
        <v>31</v>
      </c>
      <c r="E8" s="17" t="s">
        <v>32</v>
      </c>
      <c r="F8" s="17">
        <v>1</v>
      </c>
      <c r="G8" s="25" t="s">
        <v>18</v>
      </c>
      <c r="H8" s="17" t="s">
        <v>19</v>
      </c>
      <c r="I8" s="27" t="s">
        <v>20</v>
      </c>
      <c r="J8" s="27" t="s">
        <v>21</v>
      </c>
      <c r="K8" s="17" t="s">
        <v>33</v>
      </c>
      <c r="L8" s="3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23" customFormat="1" ht="125" customHeight="1" spans="1:16383">
      <c r="A9" s="15">
        <v>5</v>
      </c>
      <c r="B9" s="16" t="s">
        <v>34</v>
      </c>
      <c r="C9" s="16" t="s">
        <v>35</v>
      </c>
      <c r="D9" s="17" t="s">
        <v>36</v>
      </c>
      <c r="E9" s="17" t="s">
        <v>37</v>
      </c>
      <c r="F9" s="17">
        <v>2</v>
      </c>
      <c r="G9" s="25" t="s">
        <v>18</v>
      </c>
      <c r="H9" s="17" t="s">
        <v>38</v>
      </c>
      <c r="I9" s="27" t="s">
        <v>20</v>
      </c>
      <c r="J9" s="27" t="s">
        <v>21</v>
      </c>
      <c r="K9" s="17" t="s">
        <v>19</v>
      </c>
      <c r="L9" s="38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23" customFormat="1" ht="116" customHeight="1" spans="1:16383">
      <c r="A10" s="15">
        <v>6</v>
      </c>
      <c r="B10" s="16"/>
      <c r="C10" s="16"/>
      <c r="D10" s="17" t="s">
        <v>39</v>
      </c>
      <c r="E10" s="17" t="s">
        <v>40</v>
      </c>
      <c r="F10" s="17">
        <v>2</v>
      </c>
      <c r="G10" s="25" t="s">
        <v>18</v>
      </c>
      <c r="H10" s="17" t="s">
        <v>38</v>
      </c>
      <c r="I10" s="27" t="s">
        <v>20</v>
      </c>
      <c r="J10" s="27" t="s">
        <v>21</v>
      </c>
      <c r="K10" s="17" t="s">
        <v>41</v>
      </c>
      <c r="L10" s="3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23" customFormat="1" ht="59" customHeight="1" spans="1:16383">
      <c r="A11" s="15">
        <v>7</v>
      </c>
      <c r="B11" s="26" t="s">
        <v>42</v>
      </c>
      <c r="C11" s="26" t="s">
        <v>42</v>
      </c>
      <c r="D11" s="27" t="s">
        <v>43</v>
      </c>
      <c r="E11" s="27" t="s">
        <v>44</v>
      </c>
      <c r="F11" s="28">
        <v>1</v>
      </c>
      <c r="G11" s="25" t="s">
        <v>18</v>
      </c>
      <c r="H11" s="17" t="s">
        <v>19</v>
      </c>
      <c r="I11" s="27" t="s">
        <v>20</v>
      </c>
      <c r="J11" s="27" t="s">
        <v>21</v>
      </c>
      <c r="K11" s="27" t="s">
        <v>45</v>
      </c>
      <c r="L11" s="3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23" customFormat="1" ht="40" customHeight="1" spans="1:16383">
      <c r="A12" s="15">
        <v>8</v>
      </c>
      <c r="B12" s="16" t="s">
        <v>46</v>
      </c>
      <c r="C12" s="16" t="s">
        <v>46</v>
      </c>
      <c r="D12" s="17" t="s">
        <v>47</v>
      </c>
      <c r="E12" s="17" t="s">
        <v>44</v>
      </c>
      <c r="F12" s="17">
        <v>1</v>
      </c>
      <c r="G12" s="25" t="s">
        <v>18</v>
      </c>
      <c r="H12" s="17" t="s">
        <v>19</v>
      </c>
      <c r="I12" s="27" t="s">
        <v>20</v>
      </c>
      <c r="J12" s="27" t="s">
        <v>21</v>
      </c>
      <c r="K12" s="17" t="s">
        <v>48</v>
      </c>
      <c r="L12" s="3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23" customFormat="1" ht="40" customHeight="1" spans="1:16383">
      <c r="A13" s="15">
        <v>9</v>
      </c>
      <c r="B13" s="16" t="s">
        <v>49</v>
      </c>
      <c r="C13" s="16" t="s">
        <v>49</v>
      </c>
      <c r="D13" s="17" t="s">
        <v>50</v>
      </c>
      <c r="E13" s="17" t="s">
        <v>51</v>
      </c>
      <c r="F13" s="17">
        <v>1</v>
      </c>
      <c r="G13" s="25" t="s">
        <v>18</v>
      </c>
      <c r="H13" s="17" t="s">
        <v>19</v>
      </c>
      <c r="I13" s="27" t="s">
        <v>20</v>
      </c>
      <c r="J13" s="27" t="s">
        <v>21</v>
      </c>
      <c r="K13" s="17" t="s">
        <v>19</v>
      </c>
      <c r="L13" s="3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23" customFormat="1" ht="40" customHeight="1" spans="1:16383">
      <c r="A14" s="15">
        <v>10</v>
      </c>
      <c r="B14" s="16"/>
      <c r="C14" s="16"/>
      <c r="D14" s="17" t="s">
        <v>52</v>
      </c>
      <c r="E14" s="17" t="s">
        <v>53</v>
      </c>
      <c r="F14" s="17">
        <v>2</v>
      </c>
      <c r="G14" s="25" t="s">
        <v>18</v>
      </c>
      <c r="H14" s="17" t="s">
        <v>19</v>
      </c>
      <c r="I14" s="27" t="s">
        <v>20</v>
      </c>
      <c r="J14" s="27" t="s">
        <v>21</v>
      </c>
      <c r="K14" s="17" t="s">
        <v>19</v>
      </c>
      <c r="L14" s="3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23" customFormat="1" ht="40" customHeight="1" spans="1:16383">
      <c r="A15" s="15">
        <v>11</v>
      </c>
      <c r="B15" s="16"/>
      <c r="C15" s="16"/>
      <c r="D15" s="17" t="s">
        <v>54</v>
      </c>
      <c r="E15" s="17" t="s">
        <v>55</v>
      </c>
      <c r="F15" s="17">
        <v>1</v>
      </c>
      <c r="G15" s="25" t="s">
        <v>18</v>
      </c>
      <c r="H15" s="17" t="s">
        <v>19</v>
      </c>
      <c r="I15" s="27" t="s">
        <v>20</v>
      </c>
      <c r="J15" s="27" t="s">
        <v>21</v>
      </c>
      <c r="K15" s="17" t="s">
        <v>19</v>
      </c>
      <c r="L15" s="3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23" customFormat="1" ht="40" customHeight="1" spans="1:16383">
      <c r="A16" s="15">
        <v>12</v>
      </c>
      <c r="B16" s="16"/>
      <c r="C16" s="16"/>
      <c r="D16" s="17" t="s">
        <v>56</v>
      </c>
      <c r="E16" s="17" t="s">
        <v>57</v>
      </c>
      <c r="F16" s="17">
        <v>1</v>
      </c>
      <c r="G16" s="25" t="s">
        <v>18</v>
      </c>
      <c r="H16" s="17" t="s">
        <v>19</v>
      </c>
      <c r="I16" s="27" t="s">
        <v>20</v>
      </c>
      <c r="J16" s="27" t="s">
        <v>21</v>
      </c>
      <c r="K16" s="17" t="s">
        <v>19</v>
      </c>
      <c r="L16" s="3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23" customFormat="1" ht="40" customHeight="1" spans="1:16383">
      <c r="A17" s="15">
        <v>13</v>
      </c>
      <c r="B17" s="16"/>
      <c r="C17" s="16" t="s">
        <v>58</v>
      </c>
      <c r="D17" s="17" t="s">
        <v>59</v>
      </c>
      <c r="E17" s="17" t="s">
        <v>60</v>
      </c>
      <c r="F17" s="17">
        <v>1</v>
      </c>
      <c r="G17" s="25" t="s">
        <v>18</v>
      </c>
      <c r="H17" s="17" t="s">
        <v>19</v>
      </c>
      <c r="I17" s="27" t="s">
        <v>20</v>
      </c>
      <c r="J17" s="27" t="s">
        <v>21</v>
      </c>
      <c r="K17" s="17" t="s">
        <v>61</v>
      </c>
      <c r="L17" s="3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23" customFormat="1" ht="40" customHeight="1" spans="1:16383">
      <c r="A18" s="15">
        <v>14</v>
      </c>
      <c r="B18" s="16" t="s">
        <v>62</v>
      </c>
      <c r="C18" s="16" t="s">
        <v>63</v>
      </c>
      <c r="D18" s="17" t="s">
        <v>64</v>
      </c>
      <c r="E18" s="17" t="s">
        <v>60</v>
      </c>
      <c r="F18" s="17">
        <v>1</v>
      </c>
      <c r="G18" s="25" t="s">
        <v>18</v>
      </c>
      <c r="H18" s="17" t="s">
        <v>19</v>
      </c>
      <c r="I18" s="27" t="s">
        <v>20</v>
      </c>
      <c r="J18" s="27" t="s">
        <v>21</v>
      </c>
      <c r="K18" s="17" t="s">
        <v>61</v>
      </c>
      <c r="L18" s="3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2" customFormat="1" ht="45" customHeight="1" spans="1:12">
      <c r="A19" s="15">
        <v>15</v>
      </c>
      <c r="B19" s="16" t="s">
        <v>65</v>
      </c>
      <c r="C19" s="16" t="s">
        <v>65</v>
      </c>
      <c r="D19" s="17" t="s">
        <v>66</v>
      </c>
      <c r="E19" s="17" t="s">
        <v>44</v>
      </c>
      <c r="F19" s="17">
        <v>1</v>
      </c>
      <c r="G19" s="25" t="s">
        <v>18</v>
      </c>
      <c r="H19" s="17" t="s">
        <v>19</v>
      </c>
      <c r="I19" s="36" t="s">
        <v>20</v>
      </c>
      <c r="J19" s="36" t="s">
        <v>21</v>
      </c>
      <c r="K19" s="17" t="s">
        <v>67</v>
      </c>
      <c r="L19" s="37"/>
    </row>
    <row r="20" s="2" customFormat="1" ht="45" customHeight="1" spans="1:12">
      <c r="A20" s="29" t="s">
        <v>68</v>
      </c>
      <c r="B20" s="29"/>
      <c r="C20" s="29"/>
      <c r="D20" s="29"/>
      <c r="E20" s="29"/>
      <c r="F20" s="30">
        <f>SUM(F5:F19)</f>
        <v>20</v>
      </c>
      <c r="G20" s="31"/>
      <c r="H20" s="29"/>
      <c r="I20" s="39"/>
      <c r="J20" s="39"/>
      <c r="K20" s="29"/>
      <c r="L20" s="29"/>
    </row>
    <row r="21" ht="45" customHeight="1" spans="1:12">
      <c r="A21" s="15">
        <v>16</v>
      </c>
      <c r="B21" s="16" t="s">
        <v>69</v>
      </c>
      <c r="C21" s="16" t="s">
        <v>69</v>
      </c>
      <c r="D21" s="17" t="s">
        <v>70</v>
      </c>
      <c r="E21" s="17" t="s">
        <v>44</v>
      </c>
      <c r="F21" s="17">
        <v>1</v>
      </c>
      <c r="G21" s="25" t="s">
        <v>18</v>
      </c>
      <c r="H21" s="17" t="s">
        <v>19</v>
      </c>
      <c r="I21" s="36" t="s">
        <v>20</v>
      </c>
      <c r="J21" s="36" t="s">
        <v>21</v>
      </c>
      <c r="K21" s="17" t="s">
        <v>71</v>
      </c>
      <c r="L21" s="38"/>
    </row>
    <row r="22" s="2" customFormat="1" ht="45" customHeight="1" spans="1:12">
      <c r="A22" s="29" t="s">
        <v>72</v>
      </c>
      <c r="B22" s="29"/>
      <c r="C22" s="29"/>
      <c r="D22" s="29"/>
      <c r="E22" s="29"/>
      <c r="F22" s="30">
        <f>F21</f>
        <v>1</v>
      </c>
      <c r="G22" s="31"/>
      <c r="H22" s="29"/>
      <c r="I22" s="39"/>
      <c r="J22" s="39"/>
      <c r="K22" s="29"/>
      <c r="L22" s="29"/>
    </row>
    <row r="23" customFormat="1" ht="38" customHeight="1" spans="1:16376">
      <c r="A23" s="15">
        <v>17</v>
      </c>
      <c r="B23" s="16" t="s">
        <v>23</v>
      </c>
      <c r="C23" s="16" t="s">
        <v>73</v>
      </c>
      <c r="D23" s="17" t="s">
        <v>74</v>
      </c>
      <c r="E23" s="17" t="s">
        <v>26</v>
      </c>
      <c r="F23" s="17">
        <v>1</v>
      </c>
      <c r="G23" s="25" t="s">
        <v>18</v>
      </c>
      <c r="H23" s="17" t="s">
        <v>19</v>
      </c>
      <c r="I23" s="36" t="s">
        <v>20</v>
      </c>
      <c r="J23" s="36" t="s">
        <v>21</v>
      </c>
      <c r="K23" s="17" t="s">
        <v>19</v>
      </c>
      <c r="L23" s="3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</row>
    <row r="24" customFormat="1" ht="114" customHeight="1" spans="1:16376">
      <c r="A24" s="15">
        <v>18</v>
      </c>
      <c r="B24" s="16" t="s">
        <v>34</v>
      </c>
      <c r="C24" s="16" t="s">
        <v>34</v>
      </c>
      <c r="D24" s="17" t="s">
        <v>75</v>
      </c>
      <c r="E24" s="17" t="s">
        <v>76</v>
      </c>
      <c r="F24" s="17">
        <v>2</v>
      </c>
      <c r="G24" s="25" t="s">
        <v>18</v>
      </c>
      <c r="H24" s="17" t="s">
        <v>38</v>
      </c>
      <c r="I24" s="36" t="s">
        <v>20</v>
      </c>
      <c r="J24" s="36" t="s">
        <v>21</v>
      </c>
      <c r="K24" s="17" t="s">
        <v>19</v>
      </c>
      <c r="L24" s="16" t="s">
        <v>77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</row>
    <row r="25" ht="37.5" spans="1:12">
      <c r="A25" s="15">
        <v>19</v>
      </c>
      <c r="B25" s="16" t="s">
        <v>78</v>
      </c>
      <c r="C25" s="16" t="s">
        <v>78</v>
      </c>
      <c r="D25" s="17" t="s">
        <v>79</v>
      </c>
      <c r="E25" s="17" t="s">
        <v>44</v>
      </c>
      <c r="F25" s="17">
        <v>1</v>
      </c>
      <c r="G25" s="25" t="s">
        <v>18</v>
      </c>
      <c r="H25" s="17" t="s">
        <v>19</v>
      </c>
      <c r="I25" s="36" t="s">
        <v>20</v>
      </c>
      <c r="J25" s="36" t="s">
        <v>21</v>
      </c>
      <c r="K25" s="17" t="s">
        <v>33</v>
      </c>
      <c r="L25" s="38"/>
    </row>
    <row r="26" s="2" customFormat="1" ht="45" customHeight="1" spans="1:12">
      <c r="A26" s="29" t="s">
        <v>80</v>
      </c>
      <c r="B26" s="29"/>
      <c r="C26" s="29"/>
      <c r="D26" s="29"/>
      <c r="E26" s="29"/>
      <c r="F26" s="30">
        <f>SUM(F23:F25)</f>
        <v>4</v>
      </c>
      <c r="G26" s="31"/>
      <c r="H26" s="29"/>
      <c r="I26" s="39"/>
      <c r="J26" s="39"/>
      <c r="K26" s="29"/>
      <c r="L26" s="29"/>
    </row>
    <row r="27" s="2" customFormat="1" ht="45" customHeight="1" spans="1:12">
      <c r="A27" s="17">
        <v>20</v>
      </c>
      <c r="B27" s="16" t="s">
        <v>81</v>
      </c>
      <c r="C27" s="16" t="s">
        <v>81</v>
      </c>
      <c r="D27" s="17" t="s">
        <v>82</v>
      </c>
      <c r="E27" s="17" t="s">
        <v>83</v>
      </c>
      <c r="F27" s="17">
        <v>1</v>
      </c>
      <c r="G27" s="25" t="s">
        <v>18</v>
      </c>
      <c r="H27" s="17" t="s">
        <v>19</v>
      </c>
      <c r="I27" s="36" t="s">
        <v>20</v>
      </c>
      <c r="J27" s="36" t="s">
        <v>21</v>
      </c>
      <c r="K27" s="17" t="s">
        <v>84</v>
      </c>
      <c r="L27" s="36" t="s">
        <v>85</v>
      </c>
    </row>
    <row r="28" ht="55" customHeight="1" spans="1:12">
      <c r="A28" s="17">
        <v>21</v>
      </c>
      <c r="B28" s="16" t="s">
        <v>34</v>
      </c>
      <c r="C28" s="16" t="s">
        <v>34</v>
      </c>
      <c r="D28" s="17" t="s">
        <v>86</v>
      </c>
      <c r="E28" s="17" t="s">
        <v>87</v>
      </c>
      <c r="F28" s="17">
        <v>2</v>
      </c>
      <c r="G28" s="25" t="s">
        <v>18</v>
      </c>
      <c r="H28" s="17" t="s">
        <v>19</v>
      </c>
      <c r="I28" s="36" t="s">
        <v>20</v>
      </c>
      <c r="J28" s="36" t="s">
        <v>21</v>
      </c>
      <c r="K28" s="17" t="s">
        <v>61</v>
      </c>
      <c r="L28" s="38"/>
    </row>
    <row r="29" ht="75" spans="1:12">
      <c r="A29" s="17">
        <v>22</v>
      </c>
      <c r="B29" s="26" t="s">
        <v>88</v>
      </c>
      <c r="C29" s="26" t="s">
        <v>89</v>
      </c>
      <c r="D29" s="27" t="s">
        <v>90</v>
      </c>
      <c r="E29" s="27" t="s">
        <v>91</v>
      </c>
      <c r="F29" s="32">
        <v>2</v>
      </c>
      <c r="G29" s="25" t="s">
        <v>18</v>
      </c>
      <c r="H29" s="17" t="s">
        <v>19</v>
      </c>
      <c r="I29" s="36" t="s">
        <v>20</v>
      </c>
      <c r="J29" s="36" t="s">
        <v>21</v>
      </c>
      <c r="K29" s="27" t="s">
        <v>92</v>
      </c>
      <c r="L29" s="38"/>
    </row>
    <row r="30" ht="37.5" spans="1:12">
      <c r="A30" s="17">
        <v>23</v>
      </c>
      <c r="B30" s="16" t="s">
        <v>93</v>
      </c>
      <c r="C30" s="16" t="s">
        <v>93</v>
      </c>
      <c r="D30" s="17" t="s">
        <v>94</v>
      </c>
      <c r="E30" s="17" t="s">
        <v>95</v>
      </c>
      <c r="F30" s="17">
        <v>1</v>
      </c>
      <c r="G30" s="25" t="s">
        <v>18</v>
      </c>
      <c r="H30" s="17" t="s">
        <v>19</v>
      </c>
      <c r="I30" s="36" t="s">
        <v>20</v>
      </c>
      <c r="J30" s="36" t="s">
        <v>21</v>
      </c>
      <c r="K30" s="17" t="s">
        <v>96</v>
      </c>
      <c r="L30" s="38"/>
    </row>
    <row r="31" s="2" customFormat="1" ht="45" customHeight="1" spans="1:12">
      <c r="A31" s="29" t="s">
        <v>97</v>
      </c>
      <c r="B31" s="29"/>
      <c r="C31" s="29"/>
      <c r="D31" s="29"/>
      <c r="E31" s="29"/>
      <c r="F31" s="30">
        <f>SUM(F27:F30)</f>
        <v>6</v>
      </c>
      <c r="G31" s="31"/>
      <c r="H31" s="29"/>
      <c r="I31" s="39"/>
      <c r="J31" s="39"/>
      <c r="K31" s="29"/>
      <c r="L31" s="29"/>
    </row>
    <row r="32" customFormat="1" ht="38" customHeight="1" spans="1:16376">
      <c r="A32" s="15">
        <v>24</v>
      </c>
      <c r="B32" s="16" t="s">
        <v>98</v>
      </c>
      <c r="C32" s="16" t="s">
        <v>98</v>
      </c>
      <c r="D32" s="17" t="s">
        <v>99</v>
      </c>
      <c r="E32" s="17" t="s">
        <v>100</v>
      </c>
      <c r="F32" s="17">
        <v>1</v>
      </c>
      <c r="G32" s="25" t="s">
        <v>18</v>
      </c>
      <c r="H32" s="17" t="s">
        <v>19</v>
      </c>
      <c r="I32" s="36" t="s">
        <v>20</v>
      </c>
      <c r="J32" s="36" t="s">
        <v>21</v>
      </c>
      <c r="K32" s="17" t="s">
        <v>101</v>
      </c>
      <c r="L32" s="37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</row>
    <row r="33" customFormat="1" ht="38" customHeight="1" spans="1:16376">
      <c r="A33" s="15">
        <v>25</v>
      </c>
      <c r="B33" s="16" t="s">
        <v>15</v>
      </c>
      <c r="C33" s="16" t="s">
        <v>15</v>
      </c>
      <c r="D33" s="17" t="s">
        <v>102</v>
      </c>
      <c r="E33" s="17" t="s">
        <v>60</v>
      </c>
      <c r="F33" s="17">
        <v>1</v>
      </c>
      <c r="G33" s="25" t="s">
        <v>18</v>
      </c>
      <c r="H33" s="17" t="s">
        <v>19</v>
      </c>
      <c r="I33" s="36" t="s">
        <v>20</v>
      </c>
      <c r="J33" s="36" t="s">
        <v>21</v>
      </c>
      <c r="K33" s="17" t="s">
        <v>61</v>
      </c>
      <c r="L33" s="36" t="s">
        <v>103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</row>
    <row r="34" s="2" customFormat="1" ht="45" customHeight="1" spans="1:12">
      <c r="A34" s="29" t="s">
        <v>104</v>
      </c>
      <c r="B34" s="29"/>
      <c r="C34" s="29"/>
      <c r="D34" s="29"/>
      <c r="E34" s="29"/>
      <c r="F34" s="30">
        <f>SUM(F32:F33)</f>
        <v>2</v>
      </c>
      <c r="G34" s="31"/>
      <c r="H34" s="29"/>
      <c r="I34" s="39"/>
      <c r="J34" s="39"/>
      <c r="K34" s="29"/>
      <c r="L34" s="29"/>
    </row>
    <row r="35" s="2" customFormat="1" ht="45" customHeight="1" spans="1:12">
      <c r="A35" s="33" t="s">
        <v>105</v>
      </c>
      <c r="B35" s="33"/>
      <c r="C35" s="33"/>
      <c r="D35" s="33"/>
      <c r="E35" s="33"/>
      <c r="F35" s="34">
        <f>F20+F22+F26+F31+F34</f>
        <v>33</v>
      </c>
      <c r="G35" s="35"/>
      <c r="H35" s="33"/>
      <c r="I35" s="40"/>
      <c r="J35" s="40"/>
      <c r="K35" s="33"/>
      <c r="L35" s="33"/>
    </row>
  </sheetData>
  <autoFilter ref="A1:L35">
    <extLst/>
  </autoFilter>
  <mergeCells count="20">
    <mergeCell ref="A2:K2"/>
    <mergeCell ref="G3:K3"/>
    <mergeCell ref="A20:C20"/>
    <mergeCell ref="A22:C22"/>
    <mergeCell ref="A26:C26"/>
    <mergeCell ref="A31:C31"/>
    <mergeCell ref="A34:C34"/>
    <mergeCell ref="A35:C35"/>
    <mergeCell ref="A3:A4"/>
    <mergeCell ref="B3:B4"/>
    <mergeCell ref="B7:B8"/>
    <mergeCell ref="B9:B10"/>
    <mergeCell ref="B13:B16"/>
    <mergeCell ref="C3:C4"/>
    <mergeCell ref="C7:C8"/>
    <mergeCell ref="C13:C16"/>
    <mergeCell ref="D3:D4"/>
    <mergeCell ref="E3:E4"/>
    <mergeCell ref="F3:F4"/>
    <mergeCell ref="L3:L4"/>
  </mergeCells>
  <printOptions horizontalCentered="1"/>
  <pageMargins left="0.751388888888889" right="0.751388888888889" top="0.826388888888889" bottom="0.590277777777778" header="0.511805555555556" footer="0.511805555555556"/>
  <pageSetup paperSize="9" scale="73" firstPageNumber="8" fitToHeight="3" orientation="landscape" useFirstPageNumber="1" horizontalDpi="600"/>
  <headerFooter alignWithMargins="0">
    <oddFooter>&amp;C&amp;"Times New Roman"&amp;10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12"/>
  <sheetViews>
    <sheetView tabSelected="1" workbookViewId="0">
      <selection activeCell="H5" sqref="H5:H8"/>
    </sheetView>
  </sheetViews>
  <sheetFormatPr defaultColWidth="9" defaultRowHeight="13.5"/>
  <cols>
    <col min="1" max="1" width="6.75" style="2" customWidth="1"/>
    <col min="2" max="2" width="19.375" style="2" customWidth="1"/>
    <col min="3" max="3" width="19.5" style="3" customWidth="1"/>
    <col min="4" max="4" width="16.125" style="3" customWidth="1"/>
    <col min="5" max="5" width="20.6333333333333" style="3" customWidth="1"/>
    <col min="6" max="6" width="7.625" style="2" customWidth="1"/>
    <col min="7" max="7" width="27.75" style="3" customWidth="1"/>
    <col min="8" max="8" width="21.75" style="4" customWidth="1"/>
    <col min="9" max="16369" width="55.625" style="2" customWidth="1"/>
    <col min="16370" max="16370" width="4.375" style="2" customWidth="1"/>
    <col min="16371" max="16371" width="9.125" style="2" customWidth="1"/>
    <col min="16372" max="16372" width="3.375" style="2" customWidth="1"/>
    <col min="16373" max="16374" width="9" style="2"/>
  </cols>
  <sheetData>
    <row r="1" customFormat="1" ht="30" customHeight="1" spans="1:16371">
      <c r="A1" s="5" t="s">
        <v>106</v>
      </c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</row>
    <row r="2" customFormat="1" ht="45" customHeight="1" spans="1:16379">
      <c r="A2" s="6" t="s">
        <v>107</v>
      </c>
      <c r="B2" s="6"/>
      <c r="C2" s="6"/>
      <c r="D2" s="6"/>
      <c r="E2" s="6"/>
      <c r="F2" s="6"/>
      <c r="G2" s="6"/>
      <c r="H2" s="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ht="25.15" customHeight="1" spans="1:16372">
      <c r="A3" s="8" t="s">
        <v>2</v>
      </c>
      <c r="B3" s="9" t="s">
        <v>3</v>
      </c>
      <c r="C3" s="10" t="s">
        <v>4</v>
      </c>
      <c r="D3" s="11" t="s">
        <v>5</v>
      </c>
      <c r="E3" s="10" t="s">
        <v>6</v>
      </c>
      <c r="F3" s="8" t="s">
        <v>108</v>
      </c>
      <c r="G3" s="12" t="s">
        <v>14</v>
      </c>
      <c r="H3" s="10" t="s">
        <v>109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</row>
    <row r="4" s="1" customFormat="1" ht="25" customHeight="1" spans="1:16372">
      <c r="A4" s="8"/>
      <c r="B4" s="9"/>
      <c r="C4" s="10"/>
      <c r="D4" s="13"/>
      <c r="E4" s="10"/>
      <c r="F4" s="8"/>
      <c r="G4" s="14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</row>
    <row r="5" customFormat="1" ht="116" customHeight="1" spans="1:16372">
      <c r="A5" s="15">
        <v>1</v>
      </c>
      <c r="B5" s="16" t="s">
        <v>34</v>
      </c>
      <c r="C5" s="16" t="s">
        <v>35</v>
      </c>
      <c r="D5" s="17" t="s">
        <v>36</v>
      </c>
      <c r="E5" s="17" t="s">
        <v>37</v>
      </c>
      <c r="F5" s="17">
        <v>2</v>
      </c>
      <c r="G5" s="17" t="s">
        <v>19</v>
      </c>
      <c r="H5" s="18" t="s">
        <v>110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</row>
    <row r="6" customFormat="1" ht="111" customHeight="1" spans="1:16372">
      <c r="A6" s="15">
        <v>2</v>
      </c>
      <c r="B6" s="16"/>
      <c r="C6" s="16" t="s">
        <v>34</v>
      </c>
      <c r="D6" s="17" t="s">
        <v>75</v>
      </c>
      <c r="E6" s="17" t="s">
        <v>76</v>
      </c>
      <c r="F6" s="17">
        <v>2</v>
      </c>
      <c r="G6" s="17" t="s">
        <v>19</v>
      </c>
      <c r="H6" s="18" t="s">
        <v>110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</row>
    <row r="7" customFormat="1" ht="123" customHeight="1" spans="1:16372">
      <c r="A7" s="15">
        <v>3</v>
      </c>
      <c r="B7" s="16"/>
      <c r="C7" s="16"/>
      <c r="D7" s="17" t="s">
        <v>39</v>
      </c>
      <c r="E7" s="17" t="s">
        <v>40</v>
      </c>
      <c r="F7" s="17">
        <v>2</v>
      </c>
      <c r="G7" s="17" t="s">
        <v>19</v>
      </c>
      <c r="H7" s="18" t="s">
        <v>110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</row>
    <row r="8" customFormat="1" ht="114" customHeight="1" spans="1:16372">
      <c r="A8" s="15">
        <v>4</v>
      </c>
      <c r="B8" s="16"/>
      <c r="C8" s="16"/>
      <c r="D8" s="17" t="s">
        <v>86</v>
      </c>
      <c r="E8" s="17" t="s">
        <v>87</v>
      </c>
      <c r="F8" s="17">
        <v>2</v>
      </c>
      <c r="G8" s="17" t="s">
        <v>61</v>
      </c>
      <c r="H8" s="18" t="s">
        <v>110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</row>
    <row r="9" s="2" customFormat="1" ht="45" customHeight="1" spans="1:8">
      <c r="A9" s="17" t="s">
        <v>105</v>
      </c>
      <c r="B9" s="17"/>
      <c r="C9" s="17"/>
      <c r="D9" s="17"/>
      <c r="E9" s="17"/>
      <c r="F9" s="19">
        <f>SUM(F5:F8)</f>
        <v>8</v>
      </c>
      <c r="G9" s="17"/>
      <c r="H9" s="17"/>
    </row>
    <row r="10" customFormat="1" spans="1:16374">
      <c r="A10" s="20"/>
      <c r="B10" s="20"/>
      <c r="C10" s="21"/>
      <c r="D10" s="21"/>
      <c r="E10" s="21"/>
      <c r="F10" s="20"/>
      <c r="G10" s="21"/>
      <c r="H10" s="2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</row>
    <row r="11" customFormat="1" spans="1:16374">
      <c r="A11" s="20"/>
      <c r="B11" s="20"/>
      <c r="C11" s="21"/>
      <c r="D11" s="21"/>
      <c r="E11" s="21"/>
      <c r="F11" s="20"/>
      <c r="G11" s="21"/>
      <c r="H11" s="2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</row>
    <row r="12" customFormat="1" spans="1:16374">
      <c r="A12" s="20"/>
      <c r="B12" s="20"/>
      <c r="C12" s="21"/>
      <c r="D12" s="21"/>
      <c r="E12" s="21"/>
      <c r="F12" s="20"/>
      <c r="G12" s="21"/>
      <c r="H12" s="2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</row>
  </sheetData>
  <mergeCells count="12">
    <mergeCell ref="A2:H2"/>
    <mergeCell ref="A9:C9"/>
    <mergeCell ref="A3:A4"/>
    <mergeCell ref="B3:B4"/>
    <mergeCell ref="B5:B8"/>
    <mergeCell ref="C3:C4"/>
    <mergeCell ref="C6:C8"/>
    <mergeCell ref="D3:D4"/>
    <mergeCell ref="E3:E4"/>
    <mergeCell ref="F3:F4"/>
    <mergeCell ref="G3:G4"/>
    <mergeCell ref="H3:H4"/>
  </mergeCells>
  <printOptions horizontalCentered="1"/>
  <pageMargins left="0.751388888888889" right="0.751388888888889" top="0.708333333333333" bottom="0.629861111111111" header="0.511805555555556" footer="0.511805555555556"/>
  <pageSetup paperSize="9" scale="63" fitToHeight="10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用这稿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</dc:creator>
  <cp:lastModifiedBy>Administrator</cp:lastModifiedBy>
  <dcterms:created xsi:type="dcterms:W3CDTF">2020-11-23T16:52:00Z</dcterms:created>
  <dcterms:modified xsi:type="dcterms:W3CDTF">2020-12-16T02:49:45Z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