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40" tabRatio="523" activeTab="0"/>
  </bookViews>
  <sheets>
    <sheet name="岗位一览表 (版) " sheetId="1" r:id="rId1"/>
    <sheet name="学科" sheetId="2" r:id="rId2"/>
    <sheet name="Sheet1" sheetId="3" r:id="rId3"/>
    <sheet name="Sheet3" sheetId="4" r:id="rId4"/>
  </sheets>
  <definedNames>
    <definedName name="_xlnm._FilterDatabase" localSheetId="0" hidden="1">'岗位一览表 (版) '!$A$5:$M$21</definedName>
    <definedName name="_xlnm._FilterDatabase" localSheetId="1" hidden="1">'学科'!$A$4:$H$45</definedName>
    <definedName name="_xlnm.Print_Titles" localSheetId="0">'岗位一览表 (版) '!$4:$5</definedName>
    <definedName name="_xlnm.Print_Titles" localSheetId="1">'学科'!$3:$4</definedName>
    <definedName name="Z_FD493FB0_20A8_4BFE_A338_999516E94065_.wvu.PrintTitles" localSheetId="0" hidden="1">'岗位一览表 (版) '!$4:$5</definedName>
    <definedName name="Z_FD493FB0_20A8_4BFE_A338_999516E94065_.wvu.PrintTitles" localSheetId="1" hidden="1">'学科'!$3:$4</definedName>
  </definedNames>
  <calcPr fullCalcOnLoad="1"/>
</workbook>
</file>

<file path=xl/sharedStrings.xml><?xml version="1.0" encoding="utf-8"?>
<sst xmlns="http://schemas.openxmlformats.org/spreadsheetml/2006/main" count="331" uniqueCount="127">
  <si>
    <t>附件1</t>
  </si>
  <si>
    <t>隆昌市2021年公开考调在职教师岗位一览表</t>
  </si>
  <si>
    <t>序号</t>
  </si>
  <si>
    <t>考聘单位</t>
  </si>
  <si>
    <t>学段</t>
  </si>
  <si>
    <t>考聘岗位</t>
  </si>
  <si>
    <t>考聘岗位代码</t>
  </si>
  <si>
    <t>考聘名额</t>
  </si>
  <si>
    <t>笔试内容</t>
  </si>
  <si>
    <t>面试形式</t>
  </si>
  <si>
    <t>报名条件</t>
  </si>
  <si>
    <t>备注</t>
  </si>
  <si>
    <t>学历要求</t>
  </si>
  <si>
    <t>专业要求</t>
  </si>
  <si>
    <t>职称或职（执）业资格</t>
  </si>
  <si>
    <t>其他条件</t>
  </si>
  <si>
    <t>隆昌一中</t>
  </si>
  <si>
    <t>高中</t>
  </si>
  <si>
    <t>高中数学教师</t>
  </si>
  <si>
    <t>学科专业知识（参照高考命题）</t>
  </si>
  <si>
    <t>不面试</t>
  </si>
  <si>
    <t>本科及以上</t>
  </si>
  <si>
    <t>数学类</t>
  </si>
  <si>
    <t>高级中学教师资格及以上</t>
  </si>
  <si>
    <t>无</t>
  </si>
  <si>
    <t>隆昌二中</t>
  </si>
  <si>
    <t>高中语文教师</t>
  </si>
  <si>
    <t>语文类</t>
  </si>
  <si>
    <t>城关职中</t>
  </si>
  <si>
    <t>中职</t>
  </si>
  <si>
    <t>中职美术教师</t>
  </si>
  <si>
    <t>不笔试</t>
  </si>
  <si>
    <t>专业能力测试</t>
  </si>
  <si>
    <t>美术类</t>
  </si>
  <si>
    <t>初级中学教师资格及以上</t>
  </si>
  <si>
    <t>中职语文教师</t>
  </si>
  <si>
    <t>学科专业知识（参照中考命题）</t>
  </si>
  <si>
    <t>中职数学教师</t>
  </si>
  <si>
    <t>城区初中</t>
  </si>
  <si>
    <t>初中</t>
  </si>
  <si>
    <t>初中语文教师</t>
  </si>
  <si>
    <t>初中教师资格及以上</t>
  </si>
  <si>
    <t>初中数学教师</t>
  </si>
  <si>
    <t>初中英语教师</t>
  </si>
  <si>
    <t>英语类</t>
  </si>
  <si>
    <t>初中物理教师</t>
  </si>
  <si>
    <t>物理类</t>
  </si>
  <si>
    <t>初中体育教师</t>
  </si>
  <si>
    <t>体育类</t>
  </si>
  <si>
    <t>足球专业方向</t>
  </si>
  <si>
    <t>城区小学</t>
  </si>
  <si>
    <t>小学</t>
  </si>
  <si>
    <t>小学语文教师</t>
  </si>
  <si>
    <t>大专及以上</t>
  </si>
  <si>
    <t>不限</t>
  </si>
  <si>
    <t>小学教师资格及以上</t>
  </si>
  <si>
    <t>小学数学教师</t>
  </si>
  <si>
    <t>小学体育教师</t>
  </si>
  <si>
    <t>小学音乐教师</t>
  </si>
  <si>
    <t>城区幼儿园</t>
  </si>
  <si>
    <t>幼儿园</t>
  </si>
  <si>
    <t>幼儿教师</t>
  </si>
  <si>
    <t>学前教育类</t>
  </si>
  <si>
    <t>幼儿教师资格</t>
  </si>
  <si>
    <t>城区幼儿园属公益二类事业单位，其工资、人事按国家政策执行。</t>
  </si>
  <si>
    <t>小计</t>
  </si>
  <si>
    <t>隆昌市2019年公开考调在职教师岗位一览表</t>
  </si>
  <si>
    <t>笔试学科</t>
  </si>
  <si>
    <t>面试</t>
  </si>
  <si>
    <t>岗位数</t>
  </si>
  <si>
    <t>份数预计</t>
  </si>
  <si>
    <t>市教研室</t>
  </si>
  <si>
    <t>综合</t>
  </si>
  <si>
    <t>语文教研员</t>
  </si>
  <si>
    <t>高考语文</t>
  </si>
  <si>
    <t>体育教研员</t>
  </si>
  <si>
    <t>高考数学</t>
  </si>
  <si>
    <t>市教仪站</t>
  </si>
  <si>
    <t>信息技术工作人员</t>
  </si>
  <si>
    <t>计算机类</t>
  </si>
  <si>
    <t>高考英语</t>
  </si>
  <si>
    <t>市教育考试中心</t>
  </si>
  <si>
    <t>高考化学</t>
  </si>
  <si>
    <t>市学校后勤工作指导中心</t>
  </si>
  <si>
    <t>工作人员</t>
  </si>
  <si>
    <t>高考地理</t>
  </si>
  <si>
    <t>学生生活管理教师</t>
  </si>
  <si>
    <t>高考历史</t>
  </si>
  <si>
    <t>第二中学</t>
  </si>
  <si>
    <t>高中语文</t>
  </si>
  <si>
    <t>中考语文</t>
  </si>
  <si>
    <t>高中数学</t>
  </si>
  <si>
    <t>中考数学</t>
  </si>
  <si>
    <t>高中英语</t>
  </si>
  <si>
    <t>高中化学</t>
  </si>
  <si>
    <t>高中地理</t>
  </si>
  <si>
    <t>高中计算机</t>
  </si>
  <si>
    <t>中职语文</t>
  </si>
  <si>
    <t>中职数学</t>
  </si>
  <si>
    <t>中职英语</t>
  </si>
  <si>
    <t>二中、高中物理调为高中化学，化学升为2</t>
  </si>
  <si>
    <t>中职美术</t>
  </si>
  <si>
    <t>音乐美术类</t>
  </si>
  <si>
    <t>第一初级中学</t>
  </si>
  <si>
    <t>初中语文</t>
  </si>
  <si>
    <t>初中数学</t>
  </si>
  <si>
    <t>初中英语</t>
  </si>
  <si>
    <t>初中化学</t>
  </si>
  <si>
    <t>初中地理</t>
  </si>
  <si>
    <t>第二初级中学</t>
  </si>
  <si>
    <t>初中历史</t>
  </si>
  <si>
    <t>知行中学语文教师</t>
  </si>
  <si>
    <t>特殊教育学校</t>
  </si>
  <si>
    <t>会计</t>
  </si>
  <si>
    <t>莲峰小学</t>
  </si>
  <si>
    <t>小学语文</t>
  </si>
  <si>
    <t>中心街小学</t>
  </si>
  <si>
    <t>小学数学</t>
  </si>
  <si>
    <t>凉亭小学</t>
  </si>
  <si>
    <t>隆华路小学</t>
  </si>
  <si>
    <t>小学音乐</t>
  </si>
  <si>
    <t>宝峰小学英语教师</t>
  </si>
  <si>
    <t>大南街幼儿园幼儿教师</t>
  </si>
  <si>
    <t>中心街幼儿园幼儿教师</t>
  </si>
  <si>
    <t>圃香巷幼儿园</t>
  </si>
  <si>
    <t>学科专业知识（参照高考命题）</t>
  </si>
  <si>
    <t>1.小学阶段现任教师（九年制学校教师以现任教学段确定，同时兼任小学语文、数学、英语教学工作的初中教师可报考）。
2.因工作需要到初中支教的小学在编教师可报考。                    
3.近2年在小学支教且现仍在小学任教的初中学校教师可报考。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</si>
</sst>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8"/>
      <name val="黑体"/>
      <family val="3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17" borderId="6" applyNumberFormat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5" fillId="22" borderId="0" applyNumberFormat="0" applyBorder="0" applyAlignment="0" applyProtection="0"/>
    <xf numFmtId="0" fontId="22" fillId="16" borderId="8" applyNumberFormat="0" applyAlignment="0" applyProtection="0"/>
    <xf numFmtId="0" fontId="12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5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0" xfId="4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0" fillId="24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3" fillId="25" borderId="0" xfId="0" applyFont="1" applyFill="1" applyAlignment="1">
      <alignment horizontal="left" vertical="center"/>
    </xf>
    <xf numFmtId="0" fontId="0" fillId="25" borderId="0" xfId="0" applyFont="1" applyFill="1" applyAlignment="1">
      <alignment horizontal="center" vertical="center"/>
    </xf>
    <xf numFmtId="0" fontId="0" fillId="25" borderId="0" xfId="0" applyFont="1" applyFill="1" applyAlignment="1">
      <alignment vertical="center"/>
    </xf>
    <xf numFmtId="0" fontId="4" fillId="25" borderId="13" xfId="0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center" vertical="center" wrapText="1"/>
    </xf>
    <xf numFmtId="0" fontId="1" fillId="25" borderId="10" xfId="0" applyNumberFormat="1" applyFont="1" applyFill="1" applyBorder="1" applyAlignment="1" applyProtection="1">
      <alignment horizontal="center" vertical="center"/>
      <protection/>
    </xf>
    <xf numFmtId="0" fontId="6" fillId="25" borderId="14" xfId="0" applyFont="1" applyFill="1" applyBorder="1" applyAlignment="1">
      <alignment horizontal="center" vertical="center"/>
    </xf>
    <xf numFmtId="0" fontId="6" fillId="25" borderId="15" xfId="0" applyFont="1" applyFill="1" applyBorder="1" applyAlignment="1">
      <alignment horizontal="center" vertical="center"/>
    </xf>
    <xf numFmtId="0" fontId="0" fillId="25" borderId="0" xfId="0" applyFont="1" applyFill="1" applyAlignment="1">
      <alignment vertical="center" wrapText="1"/>
    </xf>
    <xf numFmtId="0" fontId="0" fillId="25" borderId="0" xfId="0" applyFont="1" applyFill="1" applyAlignment="1">
      <alignment horizontal="left" vertical="center"/>
    </xf>
    <xf numFmtId="0" fontId="4" fillId="25" borderId="13" xfId="0" applyFont="1" applyFill="1" applyBorder="1" applyAlignment="1">
      <alignment horizontal="center" vertical="center" wrapText="1"/>
    </xf>
    <xf numFmtId="0" fontId="4" fillId="25" borderId="13" xfId="0" applyFont="1" applyFill="1" applyBorder="1" applyAlignment="1">
      <alignment horizontal="left" vertical="center"/>
    </xf>
    <xf numFmtId="0" fontId="7" fillId="25" borderId="10" xfId="0" applyFont="1" applyFill="1" applyBorder="1" applyAlignment="1">
      <alignment vertical="center"/>
    </xf>
    <xf numFmtId="0" fontId="7" fillId="25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center" wrapText="1"/>
    </xf>
    <xf numFmtId="0" fontId="2" fillId="25" borderId="16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left" vertical="center" wrapText="1"/>
    </xf>
    <xf numFmtId="0" fontId="4" fillId="25" borderId="0" xfId="0" applyFont="1" applyFill="1" applyBorder="1" applyAlignment="1">
      <alignment horizontal="center" vertical="center"/>
    </xf>
    <xf numFmtId="0" fontId="4" fillId="25" borderId="0" xfId="0" applyFont="1" applyFill="1" applyBorder="1" applyAlignment="1">
      <alignment horizontal="center" vertical="center" wrapText="1"/>
    </xf>
    <xf numFmtId="0" fontId="7" fillId="25" borderId="14" xfId="0" applyFont="1" applyFill="1" applyBorder="1" applyAlignment="1">
      <alignment horizontal="center" vertical="center" wrapText="1"/>
    </xf>
    <xf numFmtId="0" fontId="7" fillId="25" borderId="15" xfId="0" applyFont="1" applyFill="1" applyBorder="1" applyAlignment="1">
      <alignment horizontal="center" vertical="center" wrapText="1"/>
    </xf>
    <xf numFmtId="0" fontId="7" fillId="25" borderId="17" xfId="0" applyFont="1" applyFill="1" applyBorder="1" applyAlignment="1">
      <alignment horizontal="center" vertical="center" wrapText="1"/>
    </xf>
    <xf numFmtId="0" fontId="0" fillId="25" borderId="14" xfId="0" applyFont="1" applyFill="1" applyBorder="1" applyAlignment="1">
      <alignment horizontal="center" vertical="center" wrapText="1"/>
    </xf>
    <xf numFmtId="0" fontId="0" fillId="25" borderId="17" xfId="0" applyFont="1" applyFill="1" applyBorder="1" applyAlignment="1">
      <alignment horizontal="center" vertical="center" wrapText="1"/>
    </xf>
    <xf numFmtId="0" fontId="0" fillId="25" borderId="15" xfId="0" applyFont="1" applyFill="1" applyBorder="1" applyAlignment="1">
      <alignment horizontal="center" vertical="center" wrapText="1"/>
    </xf>
    <xf numFmtId="0" fontId="7" fillId="25" borderId="11" xfId="0" applyFont="1" applyFill="1" applyBorder="1" applyAlignment="1">
      <alignment horizontal="center" vertical="center" wrapText="1"/>
    </xf>
    <xf numFmtId="0" fontId="7" fillId="25" borderId="12" xfId="0" applyFont="1" applyFill="1" applyBorder="1" applyAlignment="1">
      <alignment horizontal="center" vertical="center" wrapText="1"/>
    </xf>
    <xf numFmtId="0" fontId="0" fillId="25" borderId="16" xfId="0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center" vertical="center" wrapText="1"/>
    </xf>
    <xf numFmtId="0" fontId="2" fillId="25" borderId="11" xfId="0" applyFont="1" applyFill="1" applyBorder="1" applyAlignment="1">
      <alignment horizontal="center" vertical="center"/>
    </xf>
    <xf numFmtId="0" fontId="2" fillId="25" borderId="16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left" vertical="center" wrapText="1"/>
    </xf>
    <xf numFmtId="0" fontId="2" fillId="25" borderId="16" xfId="0" applyFont="1" applyFill="1" applyBorder="1" applyAlignment="1">
      <alignment horizontal="left" vertical="center" wrapText="1"/>
    </xf>
    <xf numFmtId="0" fontId="2" fillId="25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24" borderId="11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zoomScale="84" zoomScaleNormal="84" zoomScalePageLayoutView="0" workbookViewId="0" topLeftCell="A10">
      <selection activeCell="L20" sqref="L20"/>
    </sheetView>
  </sheetViews>
  <sheetFormatPr defaultColWidth="9.00390625" defaultRowHeight="14.25"/>
  <cols>
    <col min="1" max="1" width="4.625" style="4" customWidth="1"/>
    <col min="2" max="2" width="17.00390625" style="4" customWidth="1"/>
    <col min="3" max="3" width="8.375" style="4" customWidth="1"/>
    <col min="4" max="4" width="17.00390625" style="4" customWidth="1"/>
    <col min="5" max="5" width="13.875" style="29" bestFit="1" customWidth="1"/>
    <col min="6" max="6" width="9.50390625" style="4" bestFit="1" customWidth="1"/>
    <col min="7" max="7" width="18.00390625" style="4" customWidth="1"/>
    <col min="8" max="8" width="13.50390625" style="5" customWidth="1"/>
    <col min="9" max="9" width="11.00390625" style="5" bestFit="1" customWidth="1"/>
    <col min="10" max="10" width="9.875" style="4" customWidth="1"/>
    <col min="11" max="11" width="19.25390625" style="30" bestFit="1" customWidth="1"/>
    <col min="12" max="12" width="43.375" style="31" customWidth="1"/>
    <col min="13" max="13" width="12.125" style="4" customWidth="1"/>
    <col min="14" max="16384" width="9.00390625" style="5" customWidth="1"/>
  </cols>
  <sheetData>
    <row r="1" spans="1:13" ht="18.75">
      <c r="A1" s="32" t="s">
        <v>0</v>
      </c>
      <c r="B1" s="33"/>
      <c r="C1" s="33"/>
      <c r="D1" s="33"/>
      <c r="E1" s="33"/>
      <c r="F1" s="33"/>
      <c r="G1" s="33"/>
      <c r="H1" s="34"/>
      <c r="I1" s="34"/>
      <c r="J1" s="33"/>
      <c r="K1" s="41"/>
      <c r="L1" s="42"/>
      <c r="M1" s="33"/>
    </row>
    <row r="2" spans="1:13" ht="34.5" customHeight="1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3"/>
      <c r="L2" s="52"/>
      <c r="M2" s="52"/>
    </row>
    <row r="3" spans="1:13" ht="18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43"/>
      <c r="L3" s="44"/>
      <c r="M3" s="35"/>
    </row>
    <row r="4" spans="1:13" s="28" customFormat="1" ht="20.25" customHeight="1">
      <c r="A4" s="60" t="s">
        <v>2</v>
      </c>
      <c r="B4" s="60" t="s">
        <v>3</v>
      </c>
      <c r="C4" s="60" t="s">
        <v>4</v>
      </c>
      <c r="D4" s="60" t="s">
        <v>5</v>
      </c>
      <c r="E4" s="60" t="s">
        <v>6</v>
      </c>
      <c r="F4" s="60" t="s">
        <v>7</v>
      </c>
      <c r="G4" s="60" t="s">
        <v>8</v>
      </c>
      <c r="H4" s="60" t="s">
        <v>9</v>
      </c>
      <c r="I4" s="54" t="s">
        <v>10</v>
      </c>
      <c r="J4" s="55"/>
      <c r="K4" s="55"/>
      <c r="L4" s="56"/>
      <c r="M4" s="60" t="s">
        <v>11</v>
      </c>
    </row>
    <row r="5" spans="1:13" s="28" customFormat="1" ht="30.75" customHeight="1">
      <c r="A5" s="61"/>
      <c r="B5" s="61"/>
      <c r="C5" s="61"/>
      <c r="D5" s="61"/>
      <c r="E5" s="61"/>
      <c r="F5" s="61"/>
      <c r="G5" s="61"/>
      <c r="H5" s="61"/>
      <c r="I5" s="45" t="s">
        <v>12</v>
      </c>
      <c r="J5" s="46" t="s">
        <v>13</v>
      </c>
      <c r="K5" s="46" t="s">
        <v>14</v>
      </c>
      <c r="L5" s="46" t="s">
        <v>15</v>
      </c>
      <c r="M5" s="61"/>
    </row>
    <row r="6" spans="1:13" ht="30" customHeight="1">
      <c r="A6" s="36">
        <v>1</v>
      </c>
      <c r="B6" s="37" t="s">
        <v>16</v>
      </c>
      <c r="C6" s="36" t="s">
        <v>17</v>
      </c>
      <c r="D6" s="36" t="s">
        <v>18</v>
      </c>
      <c r="E6" s="36">
        <v>20210101</v>
      </c>
      <c r="F6" s="36">
        <v>1</v>
      </c>
      <c r="G6" s="36" t="s">
        <v>19</v>
      </c>
      <c r="H6" s="36" t="s">
        <v>20</v>
      </c>
      <c r="I6" s="36" t="s">
        <v>21</v>
      </c>
      <c r="J6" s="36" t="s">
        <v>22</v>
      </c>
      <c r="K6" s="36" t="s">
        <v>23</v>
      </c>
      <c r="L6" s="37" t="s">
        <v>24</v>
      </c>
      <c r="M6" s="46"/>
    </row>
    <row r="7" spans="1:13" s="3" customFormat="1" ht="34.5" customHeight="1">
      <c r="A7" s="36">
        <v>4</v>
      </c>
      <c r="B7" s="36" t="s">
        <v>25</v>
      </c>
      <c r="C7" s="36" t="s">
        <v>17</v>
      </c>
      <c r="D7" s="36" t="s">
        <v>26</v>
      </c>
      <c r="E7" s="36">
        <v>20210201</v>
      </c>
      <c r="F7" s="36">
        <v>1</v>
      </c>
      <c r="G7" s="36" t="s">
        <v>19</v>
      </c>
      <c r="H7" s="36" t="s">
        <v>20</v>
      </c>
      <c r="I7" s="36" t="s">
        <v>21</v>
      </c>
      <c r="J7" s="36" t="s">
        <v>27</v>
      </c>
      <c r="K7" s="36" t="s">
        <v>23</v>
      </c>
      <c r="L7" s="37" t="s">
        <v>24</v>
      </c>
      <c r="M7" s="47"/>
    </row>
    <row r="8" spans="1:13" s="3" customFormat="1" ht="33" customHeight="1">
      <c r="A8" s="36">
        <v>8</v>
      </c>
      <c r="B8" s="62" t="s">
        <v>28</v>
      </c>
      <c r="C8" s="36" t="s">
        <v>29</v>
      </c>
      <c r="D8" s="36" t="s">
        <v>30</v>
      </c>
      <c r="E8" s="36">
        <v>20210301</v>
      </c>
      <c r="F8" s="36">
        <v>1</v>
      </c>
      <c r="G8" s="36" t="s">
        <v>31</v>
      </c>
      <c r="H8" s="36" t="s">
        <v>32</v>
      </c>
      <c r="I8" s="36" t="s">
        <v>21</v>
      </c>
      <c r="J8" s="36" t="s">
        <v>33</v>
      </c>
      <c r="K8" s="36" t="s">
        <v>34</v>
      </c>
      <c r="L8" s="65" t="s">
        <v>24</v>
      </c>
      <c r="M8" s="47"/>
    </row>
    <row r="9" spans="1:13" s="3" customFormat="1" ht="38.25" customHeight="1">
      <c r="A9" s="36"/>
      <c r="B9" s="62"/>
      <c r="C9" s="36" t="s">
        <v>29</v>
      </c>
      <c r="D9" s="36" t="s">
        <v>35</v>
      </c>
      <c r="E9" s="36">
        <v>20210302</v>
      </c>
      <c r="F9" s="36">
        <v>1</v>
      </c>
      <c r="G9" s="36" t="s">
        <v>125</v>
      </c>
      <c r="H9" s="36" t="s">
        <v>20</v>
      </c>
      <c r="I9" s="36" t="s">
        <v>21</v>
      </c>
      <c r="J9" s="36" t="s">
        <v>27</v>
      </c>
      <c r="K9" s="36" t="s">
        <v>34</v>
      </c>
      <c r="L9" s="66"/>
      <c r="M9" s="47"/>
    </row>
    <row r="10" spans="1:13" s="3" customFormat="1" ht="38.25" customHeight="1">
      <c r="A10" s="36">
        <v>9</v>
      </c>
      <c r="B10" s="62"/>
      <c r="C10" s="36" t="s">
        <v>29</v>
      </c>
      <c r="D10" s="36" t="s">
        <v>37</v>
      </c>
      <c r="E10" s="36">
        <v>20210303</v>
      </c>
      <c r="F10" s="36">
        <v>1</v>
      </c>
      <c r="G10" s="36" t="s">
        <v>19</v>
      </c>
      <c r="H10" s="36" t="s">
        <v>20</v>
      </c>
      <c r="I10" s="36" t="s">
        <v>21</v>
      </c>
      <c r="J10" s="36" t="s">
        <v>22</v>
      </c>
      <c r="K10" s="36" t="s">
        <v>34</v>
      </c>
      <c r="L10" s="66"/>
      <c r="M10" s="47"/>
    </row>
    <row r="11" spans="1:13" s="3" customFormat="1" ht="39.75" customHeight="1">
      <c r="A11" s="36">
        <v>13</v>
      </c>
      <c r="B11" s="63" t="s">
        <v>38</v>
      </c>
      <c r="C11" s="36" t="s">
        <v>39</v>
      </c>
      <c r="D11" s="36" t="s">
        <v>40</v>
      </c>
      <c r="E11" s="36">
        <v>20210401</v>
      </c>
      <c r="F11" s="36">
        <v>2</v>
      </c>
      <c r="G11" s="36" t="s">
        <v>36</v>
      </c>
      <c r="H11" s="36" t="s">
        <v>20</v>
      </c>
      <c r="I11" s="36" t="s">
        <v>21</v>
      </c>
      <c r="J11" s="36" t="s">
        <v>27</v>
      </c>
      <c r="K11" s="36" t="s">
        <v>41</v>
      </c>
      <c r="L11" s="48" t="s">
        <v>24</v>
      </c>
      <c r="M11" s="47"/>
    </row>
    <row r="12" spans="1:13" s="3" customFormat="1" ht="39.75" customHeight="1">
      <c r="A12" s="38">
        <v>14</v>
      </c>
      <c r="B12" s="62"/>
      <c r="C12" s="36" t="s">
        <v>39</v>
      </c>
      <c r="D12" s="36" t="s">
        <v>42</v>
      </c>
      <c r="E12" s="36">
        <v>20210402</v>
      </c>
      <c r="F12" s="36">
        <v>4</v>
      </c>
      <c r="G12" s="36" t="s">
        <v>36</v>
      </c>
      <c r="H12" s="36" t="s">
        <v>20</v>
      </c>
      <c r="I12" s="36" t="s">
        <v>21</v>
      </c>
      <c r="J12" s="36" t="s">
        <v>22</v>
      </c>
      <c r="K12" s="36" t="s">
        <v>41</v>
      </c>
      <c r="L12" s="49"/>
      <c r="M12" s="47"/>
    </row>
    <row r="13" spans="1:13" s="3" customFormat="1" ht="39.75" customHeight="1">
      <c r="A13" s="38">
        <v>15</v>
      </c>
      <c r="B13" s="62"/>
      <c r="C13" s="36" t="s">
        <v>39</v>
      </c>
      <c r="D13" s="36" t="s">
        <v>43</v>
      </c>
      <c r="E13" s="36">
        <v>20210403</v>
      </c>
      <c r="F13" s="36">
        <v>4</v>
      </c>
      <c r="G13" s="36" t="s">
        <v>36</v>
      </c>
      <c r="H13" s="36" t="s">
        <v>20</v>
      </c>
      <c r="I13" s="36" t="s">
        <v>21</v>
      </c>
      <c r="J13" s="36" t="s">
        <v>44</v>
      </c>
      <c r="K13" s="36" t="s">
        <v>41</v>
      </c>
      <c r="L13" s="49"/>
      <c r="M13" s="47"/>
    </row>
    <row r="14" spans="1:13" s="3" customFormat="1" ht="35.25" customHeight="1">
      <c r="A14" s="38"/>
      <c r="B14" s="62"/>
      <c r="C14" s="36" t="s">
        <v>39</v>
      </c>
      <c r="D14" s="36" t="s">
        <v>45</v>
      </c>
      <c r="E14" s="36">
        <v>20210404</v>
      </c>
      <c r="F14" s="36">
        <v>1</v>
      </c>
      <c r="G14" s="36" t="s">
        <v>36</v>
      </c>
      <c r="H14" s="36" t="s">
        <v>20</v>
      </c>
      <c r="I14" s="36" t="s">
        <v>21</v>
      </c>
      <c r="J14" s="36" t="s">
        <v>46</v>
      </c>
      <c r="K14" s="36" t="s">
        <v>41</v>
      </c>
      <c r="L14" s="49"/>
      <c r="M14" s="47"/>
    </row>
    <row r="15" spans="1:13" s="3" customFormat="1" ht="30.75" customHeight="1">
      <c r="A15" s="38">
        <v>19</v>
      </c>
      <c r="B15" s="64"/>
      <c r="C15" s="36" t="s">
        <v>39</v>
      </c>
      <c r="D15" s="36" t="s">
        <v>47</v>
      </c>
      <c r="E15" s="36">
        <v>20210405</v>
      </c>
      <c r="F15" s="36">
        <v>1</v>
      </c>
      <c r="G15" s="36" t="s">
        <v>31</v>
      </c>
      <c r="H15" s="36" t="s">
        <v>32</v>
      </c>
      <c r="I15" s="36" t="s">
        <v>21</v>
      </c>
      <c r="J15" s="36" t="s">
        <v>48</v>
      </c>
      <c r="K15" s="36" t="s">
        <v>41</v>
      </c>
      <c r="L15" s="50" t="s">
        <v>49</v>
      </c>
      <c r="M15" s="47"/>
    </row>
    <row r="16" spans="1:13" s="3" customFormat="1" ht="35.25" customHeight="1">
      <c r="A16" s="36">
        <v>20</v>
      </c>
      <c r="B16" s="63" t="s">
        <v>50</v>
      </c>
      <c r="C16" s="36" t="s">
        <v>51</v>
      </c>
      <c r="D16" s="36" t="s">
        <v>52</v>
      </c>
      <c r="E16" s="36">
        <v>20210501</v>
      </c>
      <c r="F16" s="36">
        <v>18</v>
      </c>
      <c r="G16" s="36" t="s">
        <v>36</v>
      </c>
      <c r="H16" s="36" t="s">
        <v>20</v>
      </c>
      <c r="I16" s="36" t="s">
        <v>53</v>
      </c>
      <c r="J16" s="36" t="s">
        <v>54</v>
      </c>
      <c r="K16" s="36" t="s">
        <v>55</v>
      </c>
      <c r="L16" s="67" t="s">
        <v>126</v>
      </c>
      <c r="M16" s="47"/>
    </row>
    <row r="17" spans="1:13" s="3" customFormat="1" ht="30.75" customHeight="1">
      <c r="A17" s="36"/>
      <c r="B17" s="62"/>
      <c r="C17" s="36" t="s">
        <v>51</v>
      </c>
      <c r="D17" s="36" t="s">
        <v>56</v>
      </c>
      <c r="E17" s="36">
        <v>20210502</v>
      </c>
      <c r="F17" s="36">
        <v>17</v>
      </c>
      <c r="G17" s="36" t="s">
        <v>36</v>
      </c>
      <c r="H17" s="36" t="s">
        <v>20</v>
      </c>
      <c r="I17" s="36" t="s">
        <v>53</v>
      </c>
      <c r="J17" s="36" t="s">
        <v>54</v>
      </c>
      <c r="K17" s="36" t="s">
        <v>55</v>
      </c>
      <c r="L17" s="68"/>
      <c r="M17" s="47"/>
    </row>
    <row r="18" spans="1:13" s="3" customFormat="1" ht="32.25" customHeight="1">
      <c r="A18" s="36"/>
      <c r="B18" s="62"/>
      <c r="C18" s="36" t="s">
        <v>51</v>
      </c>
      <c r="D18" s="36" t="s">
        <v>57</v>
      </c>
      <c r="E18" s="36">
        <v>20210503</v>
      </c>
      <c r="F18" s="36">
        <v>3</v>
      </c>
      <c r="G18" s="36" t="s">
        <v>31</v>
      </c>
      <c r="H18" s="36" t="s">
        <v>32</v>
      </c>
      <c r="I18" s="36" t="s">
        <v>53</v>
      </c>
      <c r="J18" s="36" t="s">
        <v>54</v>
      </c>
      <c r="K18" s="36" t="s">
        <v>55</v>
      </c>
      <c r="L18" s="68"/>
      <c r="M18" s="47"/>
    </row>
    <row r="19" spans="1:13" s="3" customFormat="1" ht="30" customHeight="1">
      <c r="A19" s="36"/>
      <c r="B19" s="62"/>
      <c r="C19" s="36" t="s">
        <v>51</v>
      </c>
      <c r="D19" s="36" t="s">
        <v>58</v>
      </c>
      <c r="E19" s="36">
        <v>20210504</v>
      </c>
      <c r="F19" s="36">
        <v>1</v>
      </c>
      <c r="G19" s="36" t="s">
        <v>31</v>
      </c>
      <c r="H19" s="36" t="s">
        <v>32</v>
      </c>
      <c r="I19" s="36" t="s">
        <v>53</v>
      </c>
      <c r="J19" s="36" t="s">
        <v>54</v>
      </c>
      <c r="K19" s="36" t="s">
        <v>55</v>
      </c>
      <c r="L19" s="69"/>
      <c r="M19" s="47"/>
    </row>
    <row r="20" spans="1:13" s="3" customFormat="1" ht="72.75" customHeight="1">
      <c r="A20" s="38">
        <v>23</v>
      </c>
      <c r="B20" s="36" t="s">
        <v>59</v>
      </c>
      <c r="C20" s="36" t="s">
        <v>60</v>
      </c>
      <c r="D20" s="36" t="s">
        <v>61</v>
      </c>
      <c r="E20" s="36">
        <v>20200601</v>
      </c>
      <c r="F20" s="36">
        <v>11</v>
      </c>
      <c r="G20" s="36" t="s">
        <v>31</v>
      </c>
      <c r="H20" s="36" t="s">
        <v>32</v>
      </c>
      <c r="I20" s="36" t="s">
        <v>53</v>
      </c>
      <c r="J20" s="36" t="s">
        <v>62</v>
      </c>
      <c r="K20" s="36" t="s">
        <v>63</v>
      </c>
      <c r="L20" s="51"/>
      <c r="M20" s="50" t="s">
        <v>64</v>
      </c>
    </row>
    <row r="21" spans="1:13" s="3" customFormat="1" ht="27" customHeight="1">
      <c r="A21" s="36"/>
      <c r="B21" s="39"/>
      <c r="C21" s="40"/>
      <c r="D21" s="57" t="s">
        <v>65</v>
      </c>
      <c r="E21" s="58"/>
      <c r="F21" s="36">
        <f>SUM(F6:F20)</f>
        <v>67</v>
      </c>
      <c r="G21" s="57"/>
      <c r="H21" s="59"/>
      <c r="I21" s="59"/>
      <c r="J21" s="59"/>
      <c r="K21" s="59"/>
      <c r="L21" s="59"/>
      <c r="M21" s="58"/>
    </row>
  </sheetData>
  <sheetProtection/>
  <autoFilter ref="A5:M21"/>
  <mergeCells count="18">
    <mergeCell ref="L16:L19"/>
    <mergeCell ref="M4:M5"/>
    <mergeCell ref="D4:D5"/>
    <mergeCell ref="E4:E5"/>
    <mergeCell ref="F4:F5"/>
    <mergeCell ref="G4:G5"/>
    <mergeCell ref="H4:H5"/>
    <mergeCell ref="L8:L10"/>
    <mergeCell ref="A2:M2"/>
    <mergeCell ref="I4:L4"/>
    <mergeCell ref="D21:E21"/>
    <mergeCell ref="G21:M21"/>
    <mergeCell ref="A4:A5"/>
    <mergeCell ref="B4:B5"/>
    <mergeCell ref="B8:B10"/>
    <mergeCell ref="B11:B15"/>
    <mergeCell ref="B16:B19"/>
    <mergeCell ref="C4:C5"/>
  </mergeCells>
  <printOptions horizontalCentered="1"/>
  <pageMargins left="0.3541666666666667" right="0.19652777777777777" top="0.8263888888888888" bottom="0.5902777777777778" header="0.9840277777777777" footer="0.2361111111111111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zoomScalePageLayoutView="0" workbookViewId="0" topLeftCell="A1">
      <selection activeCell="H21" sqref="H21"/>
    </sheetView>
  </sheetViews>
  <sheetFormatPr defaultColWidth="9.00390625" defaultRowHeight="14.25"/>
  <cols>
    <col min="1" max="1" width="4.625" style="4" customWidth="1"/>
    <col min="2" max="2" width="17.00390625" style="4" customWidth="1"/>
    <col min="3" max="3" width="8.375" style="4" customWidth="1"/>
    <col min="4" max="4" width="17.00390625" style="4" customWidth="1"/>
    <col min="5" max="5" width="13.875" style="4" bestFit="1" customWidth="1"/>
    <col min="6" max="6" width="9.50390625" style="4" bestFit="1" customWidth="1"/>
    <col min="7" max="7" width="38.375" style="4" customWidth="1"/>
    <col min="8" max="8" width="13.50390625" style="5" customWidth="1"/>
    <col min="9" max="16384" width="9.00390625" style="5" customWidth="1"/>
  </cols>
  <sheetData>
    <row r="1" ht="18.75">
      <c r="A1" s="6" t="s">
        <v>0</v>
      </c>
    </row>
    <row r="2" spans="1:8" ht="31.5" customHeight="1">
      <c r="A2" s="70" t="s">
        <v>66</v>
      </c>
      <c r="B2" s="70"/>
      <c r="C2" s="70"/>
      <c r="D2" s="70"/>
      <c r="E2" s="70"/>
      <c r="F2" s="70"/>
      <c r="G2" s="70"/>
      <c r="H2" s="70"/>
    </row>
    <row r="3" spans="1:8" ht="20.25" customHeight="1">
      <c r="A3" s="71" t="s">
        <v>2</v>
      </c>
      <c r="B3" s="71" t="s">
        <v>3</v>
      </c>
      <c r="C3" s="77" t="s">
        <v>4</v>
      </c>
      <c r="D3" s="77" t="s">
        <v>5</v>
      </c>
      <c r="E3" s="71" t="s">
        <v>67</v>
      </c>
      <c r="F3" s="77" t="s">
        <v>7</v>
      </c>
      <c r="G3" s="71" t="s">
        <v>8</v>
      </c>
      <c r="H3" s="71" t="s">
        <v>68</v>
      </c>
    </row>
    <row r="4" spans="1:13" ht="30.75" customHeight="1">
      <c r="A4" s="71"/>
      <c r="B4" s="71"/>
      <c r="C4" s="79"/>
      <c r="D4" s="79"/>
      <c r="E4" s="71"/>
      <c r="F4" s="79"/>
      <c r="G4" s="71"/>
      <c r="H4" s="71"/>
      <c r="K4" s="23">
        <v>44</v>
      </c>
      <c r="L4" s="23" t="s">
        <v>69</v>
      </c>
      <c r="M4" s="5" t="s">
        <v>70</v>
      </c>
    </row>
    <row r="5" spans="1:13" s="1" customFormat="1" ht="19.5" customHeight="1">
      <c r="A5" s="10">
        <v>1</v>
      </c>
      <c r="B5" s="72" t="s">
        <v>71</v>
      </c>
      <c r="C5" s="72" t="s">
        <v>72</v>
      </c>
      <c r="D5" s="11" t="s">
        <v>73</v>
      </c>
      <c r="E5" s="10" t="s">
        <v>74</v>
      </c>
      <c r="F5" s="10">
        <v>1</v>
      </c>
      <c r="G5" s="12" t="s">
        <v>36</v>
      </c>
      <c r="H5" s="12" t="s">
        <v>32</v>
      </c>
      <c r="K5" s="10" t="s">
        <v>74</v>
      </c>
      <c r="L5" s="24">
        <f>SUMIF($E$5:$E$45,K5,$F$5:$F$45)</f>
        <v>9</v>
      </c>
      <c r="M5" s="1">
        <f>L5*3</f>
        <v>27</v>
      </c>
    </row>
    <row r="6" spans="1:13" s="1" customFormat="1" ht="19.5" customHeight="1">
      <c r="A6" s="10"/>
      <c r="B6" s="73"/>
      <c r="C6" s="73"/>
      <c r="D6" s="11" t="s">
        <v>75</v>
      </c>
      <c r="E6" s="10"/>
      <c r="F6" s="10">
        <v>1</v>
      </c>
      <c r="G6" s="12" t="s">
        <v>31</v>
      </c>
      <c r="H6" s="12" t="s">
        <v>32</v>
      </c>
      <c r="K6" s="10" t="s">
        <v>76</v>
      </c>
      <c r="L6" s="24">
        <f aca="true" t="shared" si="0" ref="L6:L12">SUMIF($E$5:$E$45,K6,$F$5:$F$45)</f>
        <v>9</v>
      </c>
      <c r="M6" s="1">
        <f aca="true" t="shared" si="1" ref="M6:M12">L6*3</f>
        <v>27</v>
      </c>
    </row>
    <row r="7" spans="1:13" s="1" customFormat="1" ht="19.5" customHeight="1">
      <c r="A7" s="7">
        <v>2</v>
      </c>
      <c r="B7" s="11" t="s">
        <v>77</v>
      </c>
      <c r="C7" s="11" t="s">
        <v>72</v>
      </c>
      <c r="D7" s="11" t="s">
        <v>78</v>
      </c>
      <c r="E7" s="10"/>
      <c r="F7" s="10">
        <v>1</v>
      </c>
      <c r="G7" s="12" t="s">
        <v>19</v>
      </c>
      <c r="H7" s="12" t="s">
        <v>79</v>
      </c>
      <c r="K7" s="7" t="s">
        <v>80</v>
      </c>
      <c r="L7" s="24">
        <f t="shared" si="0"/>
        <v>5</v>
      </c>
      <c r="M7" s="1">
        <f t="shared" si="1"/>
        <v>15</v>
      </c>
    </row>
    <row r="8" spans="1:13" ht="19.5" customHeight="1">
      <c r="A8" s="7">
        <v>4</v>
      </c>
      <c r="B8" s="13" t="s">
        <v>81</v>
      </c>
      <c r="C8" s="7" t="s">
        <v>72</v>
      </c>
      <c r="D8" s="7" t="s">
        <v>78</v>
      </c>
      <c r="E8" s="10"/>
      <c r="F8" s="7">
        <v>1</v>
      </c>
      <c r="G8" s="14" t="s">
        <v>31</v>
      </c>
      <c r="H8" s="12" t="s">
        <v>79</v>
      </c>
      <c r="K8" s="7" t="s">
        <v>82</v>
      </c>
      <c r="L8" s="24">
        <f t="shared" si="0"/>
        <v>4</v>
      </c>
      <c r="M8" s="1">
        <f t="shared" si="1"/>
        <v>12</v>
      </c>
    </row>
    <row r="9" spans="1:13" ht="19.5" customHeight="1">
      <c r="A9" s="7"/>
      <c r="B9" s="8" t="s">
        <v>83</v>
      </c>
      <c r="C9" s="8" t="s">
        <v>72</v>
      </c>
      <c r="D9" s="7" t="s">
        <v>84</v>
      </c>
      <c r="E9" s="10"/>
      <c r="F9" s="7">
        <v>1</v>
      </c>
      <c r="G9" s="14" t="s">
        <v>31</v>
      </c>
      <c r="H9" s="12" t="s">
        <v>32</v>
      </c>
      <c r="K9" s="7" t="s">
        <v>85</v>
      </c>
      <c r="L9" s="24">
        <f t="shared" si="0"/>
        <v>2</v>
      </c>
      <c r="M9" s="1">
        <f t="shared" si="1"/>
        <v>6</v>
      </c>
    </row>
    <row r="10" spans="1:13" ht="19.5" customHeight="1">
      <c r="A10" s="7">
        <v>6</v>
      </c>
      <c r="B10" s="9" t="s">
        <v>16</v>
      </c>
      <c r="C10" s="9" t="s">
        <v>17</v>
      </c>
      <c r="D10" s="7" t="s">
        <v>86</v>
      </c>
      <c r="E10" s="10"/>
      <c r="F10" s="7">
        <v>2</v>
      </c>
      <c r="G10" s="14" t="s">
        <v>31</v>
      </c>
      <c r="H10" s="12" t="s">
        <v>79</v>
      </c>
      <c r="K10" s="20" t="s">
        <v>87</v>
      </c>
      <c r="L10" s="24">
        <f t="shared" si="0"/>
        <v>1</v>
      </c>
      <c r="M10" s="1">
        <f t="shared" si="1"/>
        <v>3</v>
      </c>
    </row>
    <row r="11" spans="1:13" s="2" customFormat="1" ht="19.5" customHeight="1">
      <c r="A11" s="7">
        <v>8</v>
      </c>
      <c r="B11" s="74" t="s">
        <v>88</v>
      </c>
      <c r="C11" s="9" t="s">
        <v>17</v>
      </c>
      <c r="D11" s="7" t="s">
        <v>89</v>
      </c>
      <c r="E11" s="10" t="s">
        <v>74</v>
      </c>
      <c r="F11" s="15">
        <v>3</v>
      </c>
      <c r="G11" s="12" t="s">
        <v>19</v>
      </c>
      <c r="H11" s="12"/>
      <c r="K11" s="17" t="s">
        <v>90</v>
      </c>
      <c r="L11" s="24">
        <f t="shared" si="0"/>
        <v>8</v>
      </c>
      <c r="M11" s="1">
        <f t="shared" si="1"/>
        <v>24</v>
      </c>
    </row>
    <row r="12" spans="1:13" s="2" customFormat="1" ht="19.5" customHeight="1">
      <c r="A12" s="10">
        <v>9</v>
      </c>
      <c r="B12" s="75"/>
      <c r="C12" s="9" t="s">
        <v>17</v>
      </c>
      <c r="D12" s="7" t="s">
        <v>91</v>
      </c>
      <c r="E12" s="10" t="s">
        <v>76</v>
      </c>
      <c r="F12" s="15">
        <v>3</v>
      </c>
      <c r="G12" s="12" t="s">
        <v>19</v>
      </c>
      <c r="H12" s="16"/>
      <c r="K12" s="17" t="s">
        <v>92</v>
      </c>
      <c r="L12" s="24">
        <f t="shared" si="0"/>
        <v>6</v>
      </c>
      <c r="M12" s="1">
        <f t="shared" si="1"/>
        <v>18</v>
      </c>
    </row>
    <row r="13" spans="1:12" s="3" customFormat="1" ht="19.5" customHeight="1">
      <c r="A13" s="7">
        <v>10</v>
      </c>
      <c r="B13" s="75"/>
      <c r="C13" s="9" t="s">
        <v>17</v>
      </c>
      <c r="D13" s="7" t="s">
        <v>93</v>
      </c>
      <c r="E13" s="7" t="s">
        <v>80</v>
      </c>
      <c r="F13" s="15">
        <v>3</v>
      </c>
      <c r="G13" s="12" t="s">
        <v>19</v>
      </c>
      <c r="H13" s="12"/>
      <c r="K13" s="25"/>
      <c r="L13" s="26">
        <f>SUM(L5:L12)</f>
        <v>44</v>
      </c>
    </row>
    <row r="14" spans="1:11" s="3" customFormat="1" ht="19.5" customHeight="1">
      <c r="A14" s="7"/>
      <c r="B14" s="75"/>
      <c r="C14" s="9" t="s">
        <v>17</v>
      </c>
      <c r="D14" s="7" t="s">
        <v>94</v>
      </c>
      <c r="E14" s="7" t="s">
        <v>82</v>
      </c>
      <c r="F14" s="15">
        <v>2</v>
      </c>
      <c r="G14" s="12" t="s">
        <v>19</v>
      </c>
      <c r="H14" s="12"/>
      <c r="K14"/>
    </row>
    <row r="15" spans="1:8" s="3" customFormat="1" ht="19.5" customHeight="1">
      <c r="A15" s="7"/>
      <c r="B15" s="75"/>
      <c r="C15" s="9" t="s">
        <v>17</v>
      </c>
      <c r="D15" s="7" t="s">
        <v>95</v>
      </c>
      <c r="E15" s="7" t="s">
        <v>85</v>
      </c>
      <c r="F15" s="15">
        <v>1</v>
      </c>
      <c r="G15" s="12" t="s">
        <v>19</v>
      </c>
      <c r="H15" s="12"/>
    </row>
    <row r="16" spans="1:11" s="3" customFormat="1" ht="19.5" customHeight="1">
      <c r="A16" s="7"/>
      <c r="B16" s="76"/>
      <c r="C16" s="9" t="s">
        <v>17</v>
      </c>
      <c r="D16" s="7" t="s">
        <v>96</v>
      </c>
      <c r="E16" s="7"/>
      <c r="F16" s="15">
        <v>1</v>
      </c>
      <c r="G16" s="12" t="s">
        <v>31</v>
      </c>
      <c r="H16" s="7" t="s">
        <v>79</v>
      </c>
      <c r="K16"/>
    </row>
    <row r="17" spans="1:11" s="3" customFormat="1" ht="19.5" customHeight="1">
      <c r="A17" s="10">
        <v>11</v>
      </c>
      <c r="B17" s="77" t="s">
        <v>28</v>
      </c>
      <c r="C17" s="9" t="s">
        <v>17</v>
      </c>
      <c r="D17" s="7" t="s">
        <v>97</v>
      </c>
      <c r="E17" s="7" t="s">
        <v>74</v>
      </c>
      <c r="F17" s="15">
        <v>2</v>
      </c>
      <c r="G17" s="12" t="s">
        <v>19</v>
      </c>
      <c r="H17" s="12"/>
      <c r="K17"/>
    </row>
    <row r="18" spans="1:11" s="3" customFormat="1" ht="19.5" customHeight="1">
      <c r="A18" s="7">
        <v>12</v>
      </c>
      <c r="B18" s="78"/>
      <c r="C18" s="9" t="s">
        <v>17</v>
      </c>
      <c r="D18" s="7" t="s">
        <v>98</v>
      </c>
      <c r="E18" s="7" t="s">
        <v>76</v>
      </c>
      <c r="F18" s="15">
        <v>1</v>
      </c>
      <c r="G18" s="12" t="s">
        <v>19</v>
      </c>
      <c r="H18" s="12"/>
      <c r="K18"/>
    </row>
    <row r="19" spans="1:11" s="3" customFormat="1" ht="19.5" customHeight="1">
      <c r="A19" s="10">
        <v>13</v>
      </c>
      <c r="B19" s="78"/>
      <c r="C19" s="9" t="s">
        <v>17</v>
      </c>
      <c r="D19" s="7" t="s">
        <v>99</v>
      </c>
      <c r="E19" s="7" t="s">
        <v>80</v>
      </c>
      <c r="F19" s="15">
        <v>1</v>
      </c>
      <c r="G19" s="12" t="s">
        <v>19</v>
      </c>
      <c r="H19" s="12"/>
      <c r="K19" s="27" t="s">
        <v>100</v>
      </c>
    </row>
    <row r="20" spans="1:11" s="3" customFormat="1" ht="19.5" customHeight="1">
      <c r="A20" s="7">
        <v>14</v>
      </c>
      <c r="B20" s="79"/>
      <c r="C20" s="9" t="s">
        <v>17</v>
      </c>
      <c r="D20" s="7" t="s">
        <v>101</v>
      </c>
      <c r="E20" s="7"/>
      <c r="F20" s="15">
        <v>1</v>
      </c>
      <c r="G20" s="12" t="s">
        <v>31</v>
      </c>
      <c r="H20" s="14" t="s">
        <v>102</v>
      </c>
      <c r="K20"/>
    </row>
    <row r="21" spans="1:11" s="3" customFormat="1" ht="19.5" customHeight="1">
      <c r="A21" s="7"/>
      <c r="B21" s="77" t="s">
        <v>103</v>
      </c>
      <c r="C21" s="8" t="s">
        <v>39</v>
      </c>
      <c r="D21" s="7" t="s">
        <v>104</v>
      </c>
      <c r="E21" s="7" t="s">
        <v>74</v>
      </c>
      <c r="F21" s="15">
        <v>2</v>
      </c>
      <c r="G21" s="12" t="s">
        <v>19</v>
      </c>
      <c r="H21" s="16"/>
      <c r="K21"/>
    </row>
    <row r="22" spans="1:11" s="3" customFormat="1" ht="19.5" customHeight="1">
      <c r="A22" s="7"/>
      <c r="B22" s="78"/>
      <c r="C22" s="8" t="s">
        <v>39</v>
      </c>
      <c r="D22" s="7" t="s">
        <v>105</v>
      </c>
      <c r="E22" s="7" t="s">
        <v>76</v>
      </c>
      <c r="F22" s="15">
        <v>2</v>
      </c>
      <c r="G22" s="12" t="s">
        <v>19</v>
      </c>
      <c r="H22" s="16"/>
      <c r="K22"/>
    </row>
    <row r="23" spans="1:11" s="3" customFormat="1" ht="19.5" customHeight="1">
      <c r="A23" s="7"/>
      <c r="B23" s="78"/>
      <c r="C23" s="8" t="s">
        <v>39</v>
      </c>
      <c r="D23" s="7" t="s">
        <v>106</v>
      </c>
      <c r="E23" s="7" t="s">
        <v>80</v>
      </c>
      <c r="F23" s="15">
        <v>1</v>
      </c>
      <c r="G23" s="12" t="s">
        <v>19</v>
      </c>
      <c r="H23" s="16"/>
      <c r="K23"/>
    </row>
    <row r="24" spans="1:11" s="3" customFormat="1" ht="19.5" customHeight="1">
      <c r="A24" s="7"/>
      <c r="B24" s="78"/>
      <c r="C24" s="8" t="s">
        <v>39</v>
      </c>
      <c r="D24" s="7" t="s">
        <v>107</v>
      </c>
      <c r="E24" s="7" t="s">
        <v>82</v>
      </c>
      <c r="F24" s="15">
        <v>1</v>
      </c>
      <c r="G24" s="12" t="s">
        <v>19</v>
      </c>
      <c r="H24" s="16"/>
      <c r="K24"/>
    </row>
    <row r="25" spans="1:11" s="3" customFormat="1" ht="19.5" customHeight="1">
      <c r="A25" s="7"/>
      <c r="B25" s="79"/>
      <c r="C25" s="8" t="s">
        <v>39</v>
      </c>
      <c r="D25" s="7" t="s">
        <v>108</v>
      </c>
      <c r="E25" s="7" t="s">
        <v>85</v>
      </c>
      <c r="F25" s="15">
        <v>1</v>
      </c>
      <c r="G25" s="12" t="s">
        <v>19</v>
      </c>
      <c r="H25" s="16"/>
      <c r="K25"/>
    </row>
    <row r="26" spans="1:11" s="3" customFormat="1" ht="19.5" customHeight="1">
      <c r="A26" s="10">
        <v>15</v>
      </c>
      <c r="B26" s="80" t="s">
        <v>109</v>
      </c>
      <c r="C26" s="8" t="s">
        <v>39</v>
      </c>
      <c r="D26" s="17" t="s">
        <v>104</v>
      </c>
      <c r="E26" s="17" t="s">
        <v>74</v>
      </c>
      <c r="F26" s="18">
        <v>1</v>
      </c>
      <c r="G26" s="12" t="s">
        <v>19</v>
      </c>
      <c r="H26" s="16"/>
      <c r="K26"/>
    </row>
    <row r="27" spans="1:11" s="3" customFormat="1" ht="19.5" customHeight="1">
      <c r="A27" s="7">
        <v>16</v>
      </c>
      <c r="B27" s="81"/>
      <c r="C27" s="8" t="s">
        <v>39</v>
      </c>
      <c r="D27" s="17" t="s">
        <v>105</v>
      </c>
      <c r="E27" s="17" t="s">
        <v>76</v>
      </c>
      <c r="F27" s="18">
        <v>1</v>
      </c>
      <c r="G27" s="12" t="s">
        <v>19</v>
      </c>
      <c r="H27" s="16"/>
      <c r="K27"/>
    </row>
    <row r="28" spans="1:11" s="3" customFormat="1" ht="19.5" customHeight="1">
      <c r="A28" s="10">
        <v>17</v>
      </c>
      <c r="B28" s="81"/>
      <c r="C28" s="19" t="s">
        <v>39</v>
      </c>
      <c r="D28" s="17" t="s">
        <v>107</v>
      </c>
      <c r="E28" s="17" t="s">
        <v>82</v>
      </c>
      <c r="F28" s="18">
        <v>1</v>
      </c>
      <c r="G28" s="12" t="s">
        <v>19</v>
      </c>
      <c r="H28" s="16"/>
      <c r="K28"/>
    </row>
    <row r="29" spans="1:11" s="3" customFormat="1" ht="19.5" customHeight="1">
      <c r="A29" s="7">
        <v>18</v>
      </c>
      <c r="B29" s="81"/>
      <c r="C29" s="19" t="s">
        <v>39</v>
      </c>
      <c r="D29" s="17" t="s">
        <v>110</v>
      </c>
      <c r="E29" s="20" t="s">
        <v>87</v>
      </c>
      <c r="F29" s="18">
        <v>1</v>
      </c>
      <c r="G29" s="12" t="s">
        <v>19</v>
      </c>
      <c r="H29" s="16"/>
      <c r="K29"/>
    </row>
    <row r="30" spans="1:11" s="3" customFormat="1" ht="19.5" customHeight="1">
      <c r="A30" s="7">
        <v>20</v>
      </c>
      <c r="B30" s="19" t="s">
        <v>111</v>
      </c>
      <c r="C30" s="19" t="s">
        <v>39</v>
      </c>
      <c r="D30" s="17" t="s">
        <v>105</v>
      </c>
      <c r="E30" s="17" t="s">
        <v>76</v>
      </c>
      <c r="F30" s="18">
        <v>2</v>
      </c>
      <c r="G30" s="12" t="s">
        <v>19</v>
      </c>
      <c r="H30" s="16"/>
      <c r="K30"/>
    </row>
    <row r="31" spans="1:11" s="3" customFormat="1" ht="19.5" customHeight="1">
      <c r="A31" s="7">
        <v>32</v>
      </c>
      <c r="B31" s="19" t="s">
        <v>112</v>
      </c>
      <c r="C31" s="19" t="s">
        <v>51</v>
      </c>
      <c r="D31" s="17" t="s">
        <v>113</v>
      </c>
      <c r="E31" s="17"/>
      <c r="F31" s="18">
        <v>1</v>
      </c>
      <c r="G31" s="12" t="s">
        <v>31</v>
      </c>
      <c r="H31" s="16" t="s">
        <v>79</v>
      </c>
      <c r="K31"/>
    </row>
    <row r="32" spans="1:11" s="3" customFormat="1" ht="19.5" customHeight="1">
      <c r="A32" s="10">
        <v>35</v>
      </c>
      <c r="B32" s="19" t="s">
        <v>114</v>
      </c>
      <c r="C32" s="19" t="s">
        <v>51</v>
      </c>
      <c r="D32" s="17" t="s">
        <v>115</v>
      </c>
      <c r="E32" s="17" t="s">
        <v>90</v>
      </c>
      <c r="F32" s="18">
        <v>1</v>
      </c>
      <c r="G32" s="12" t="s">
        <v>36</v>
      </c>
      <c r="H32" s="16"/>
      <c r="K32"/>
    </row>
    <row r="33" spans="1:11" s="3" customFormat="1" ht="19.5" customHeight="1">
      <c r="A33" s="10"/>
      <c r="B33" s="21"/>
      <c r="C33" s="19"/>
      <c r="D33" s="17"/>
      <c r="E33" s="17"/>
      <c r="F33" s="18"/>
      <c r="G33" s="12"/>
      <c r="H33" s="16"/>
      <c r="K33"/>
    </row>
    <row r="34" spans="1:11" s="3" customFormat="1" ht="19.5" customHeight="1">
      <c r="A34" s="10"/>
      <c r="B34" s="21"/>
      <c r="C34" s="19"/>
      <c r="D34" s="17"/>
      <c r="E34" s="17"/>
      <c r="F34" s="18"/>
      <c r="G34" s="12"/>
      <c r="H34" s="16"/>
      <c r="K34"/>
    </row>
    <row r="35" spans="1:11" s="3" customFormat="1" ht="19.5" customHeight="1">
      <c r="A35" s="7">
        <v>36</v>
      </c>
      <c r="B35" s="82" t="s">
        <v>116</v>
      </c>
      <c r="C35" s="19" t="s">
        <v>51</v>
      </c>
      <c r="D35" s="17" t="s">
        <v>115</v>
      </c>
      <c r="E35" s="17" t="s">
        <v>90</v>
      </c>
      <c r="F35" s="18">
        <v>2</v>
      </c>
      <c r="G35" s="12" t="s">
        <v>36</v>
      </c>
      <c r="H35" s="16"/>
      <c r="K35"/>
    </row>
    <row r="36" spans="1:11" s="3" customFormat="1" ht="19.5" customHeight="1">
      <c r="A36" s="10">
        <v>37</v>
      </c>
      <c r="B36" s="83"/>
      <c r="C36" s="19" t="s">
        <v>51</v>
      </c>
      <c r="D36" s="17" t="s">
        <v>117</v>
      </c>
      <c r="E36" s="17" t="s">
        <v>92</v>
      </c>
      <c r="F36" s="18">
        <v>1</v>
      </c>
      <c r="G36" s="12" t="s">
        <v>36</v>
      </c>
      <c r="H36" s="16"/>
      <c r="K36"/>
    </row>
    <row r="37" spans="1:11" s="3" customFormat="1" ht="19.5" customHeight="1">
      <c r="A37" s="7">
        <v>38</v>
      </c>
      <c r="B37" s="19" t="s">
        <v>118</v>
      </c>
      <c r="C37" s="19" t="s">
        <v>51</v>
      </c>
      <c r="D37" s="17" t="s">
        <v>117</v>
      </c>
      <c r="E37" s="17" t="s">
        <v>92</v>
      </c>
      <c r="F37" s="18">
        <v>1</v>
      </c>
      <c r="G37" s="12" t="s">
        <v>36</v>
      </c>
      <c r="H37" s="16"/>
      <c r="K37"/>
    </row>
    <row r="38" spans="1:11" s="3" customFormat="1" ht="19.5" customHeight="1">
      <c r="A38" s="10">
        <v>39</v>
      </c>
      <c r="B38" s="82" t="s">
        <v>119</v>
      </c>
      <c r="C38" s="19" t="s">
        <v>51</v>
      </c>
      <c r="D38" s="14" t="s">
        <v>115</v>
      </c>
      <c r="E38" s="14" t="s">
        <v>90</v>
      </c>
      <c r="F38" s="15">
        <v>4</v>
      </c>
      <c r="G38" s="22" t="s">
        <v>36</v>
      </c>
      <c r="H38" s="12"/>
      <c r="K38"/>
    </row>
    <row r="39" spans="1:11" s="3" customFormat="1" ht="19.5" customHeight="1">
      <c r="A39" s="7">
        <v>40</v>
      </c>
      <c r="B39" s="84"/>
      <c r="C39" s="19" t="s">
        <v>51</v>
      </c>
      <c r="D39" s="14" t="s">
        <v>117</v>
      </c>
      <c r="E39" s="14" t="s">
        <v>92</v>
      </c>
      <c r="F39" s="15">
        <v>2</v>
      </c>
      <c r="G39" s="22" t="s">
        <v>36</v>
      </c>
      <c r="H39" s="12"/>
      <c r="K39"/>
    </row>
    <row r="40" spans="1:11" s="3" customFormat="1" ht="19.5" customHeight="1">
      <c r="A40" s="10">
        <v>41</v>
      </c>
      <c r="B40" s="83"/>
      <c r="C40" s="19" t="s">
        <v>51</v>
      </c>
      <c r="D40" s="14" t="s">
        <v>120</v>
      </c>
      <c r="E40" s="14"/>
      <c r="F40" s="15">
        <v>1</v>
      </c>
      <c r="G40" s="22" t="s">
        <v>31</v>
      </c>
      <c r="H40" s="12" t="s">
        <v>102</v>
      </c>
      <c r="K40"/>
    </row>
    <row r="41" spans="1:11" s="3" customFormat="1" ht="19.5" customHeight="1">
      <c r="A41" s="7">
        <v>42</v>
      </c>
      <c r="B41" s="82" t="s">
        <v>121</v>
      </c>
      <c r="C41" s="19" t="s">
        <v>51</v>
      </c>
      <c r="D41" s="14" t="s">
        <v>115</v>
      </c>
      <c r="E41" s="14" t="s">
        <v>90</v>
      </c>
      <c r="F41" s="15">
        <v>1</v>
      </c>
      <c r="G41" s="22" t="s">
        <v>36</v>
      </c>
      <c r="H41" s="12"/>
      <c r="K41"/>
    </row>
    <row r="42" spans="1:11" s="3" customFormat="1" ht="19.5" customHeight="1">
      <c r="A42" s="10">
        <v>43</v>
      </c>
      <c r="B42" s="83"/>
      <c r="C42" s="19" t="s">
        <v>51</v>
      </c>
      <c r="D42" s="14" t="s">
        <v>117</v>
      </c>
      <c r="E42" s="14" t="s">
        <v>92</v>
      </c>
      <c r="F42" s="15">
        <v>2</v>
      </c>
      <c r="G42" s="22" t="s">
        <v>36</v>
      </c>
      <c r="H42" s="12"/>
      <c r="K42"/>
    </row>
    <row r="43" spans="1:11" s="3" customFormat="1" ht="19.5" customHeight="1">
      <c r="A43" s="7">
        <v>48</v>
      </c>
      <c r="B43" s="19" t="s">
        <v>122</v>
      </c>
      <c r="C43" s="19" t="s">
        <v>60</v>
      </c>
      <c r="D43" s="19" t="s">
        <v>61</v>
      </c>
      <c r="E43" s="19"/>
      <c r="F43" s="15">
        <v>2</v>
      </c>
      <c r="G43" s="14" t="s">
        <v>31</v>
      </c>
      <c r="H43" s="14" t="s">
        <v>102</v>
      </c>
      <c r="K43"/>
    </row>
    <row r="44" spans="1:11" s="3" customFormat="1" ht="19.5" customHeight="1">
      <c r="A44" s="7">
        <v>50</v>
      </c>
      <c r="B44" s="19" t="s">
        <v>123</v>
      </c>
      <c r="C44" s="19" t="s">
        <v>60</v>
      </c>
      <c r="D44" s="19" t="s">
        <v>61</v>
      </c>
      <c r="E44" s="19"/>
      <c r="F44" s="15">
        <v>3</v>
      </c>
      <c r="G44" s="14" t="s">
        <v>31</v>
      </c>
      <c r="H44" s="14" t="s">
        <v>102</v>
      </c>
      <c r="K44" s="5"/>
    </row>
    <row r="45" spans="1:12" s="3" customFormat="1" ht="19.5" customHeight="1">
      <c r="A45" s="10">
        <v>51</v>
      </c>
      <c r="B45" s="19" t="s">
        <v>124</v>
      </c>
      <c r="C45" s="19" t="s">
        <v>60</v>
      </c>
      <c r="D45" s="19" t="s">
        <v>61</v>
      </c>
      <c r="E45" s="19"/>
      <c r="F45" s="15">
        <v>4</v>
      </c>
      <c r="G45" s="14" t="s">
        <v>31</v>
      </c>
      <c r="H45" s="14" t="s">
        <v>102</v>
      </c>
      <c r="K45" s="5"/>
      <c r="L45" s="5"/>
    </row>
    <row r="46" ht="19.5" customHeight="1"/>
  </sheetData>
  <sheetProtection/>
  <autoFilter ref="A4:H45"/>
  <mergeCells count="18">
    <mergeCell ref="H3:H4"/>
    <mergeCell ref="B21:B25"/>
    <mergeCell ref="B26:B29"/>
    <mergeCell ref="B35:B36"/>
    <mergeCell ref="B38:B40"/>
    <mergeCell ref="B41:B42"/>
    <mergeCell ref="C3:C4"/>
    <mergeCell ref="C5:C6"/>
    <mergeCell ref="A2:H2"/>
    <mergeCell ref="A3:A4"/>
    <mergeCell ref="B3:B4"/>
    <mergeCell ref="B5:B6"/>
    <mergeCell ref="B11:B16"/>
    <mergeCell ref="B17:B20"/>
    <mergeCell ref="D3:D4"/>
    <mergeCell ref="E3:E4"/>
    <mergeCell ref="F3:F4"/>
    <mergeCell ref="G3:G4"/>
  </mergeCells>
  <printOptions horizontalCentered="1"/>
  <pageMargins left="0.35" right="0.2" top="0.39" bottom="0.71" header="0.51" footer="0.51"/>
  <pageSetup fitToHeight="0" fitToWidth="1" horizontalDpi="600" verticalDpi="600" orientation="landscape" paperSize="9" scale="72"/>
  <headerFooter alignWithMargins="0">
    <oddFooter>&amp;C&amp;P+13 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1" sqref="F21"/>
    </sheetView>
  </sheetViews>
  <sheetFormatPr defaultColWidth="9.00390625" defaultRowHeight="14.25"/>
  <cols>
    <col min="3" max="3" width="13.3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Le'novo</cp:lastModifiedBy>
  <cp:lastPrinted>2021-03-09T08:07:02Z</cp:lastPrinted>
  <dcterms:created xsi:type="dcterms:W3CDTF">2014-04-04T07:45:45Z</dcterms:created>
  <dcterms:modified xsi:type="dcterms:W3CDTF">2021-03-09T08:14:54Z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