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<sst xmlns="http://schemas.openxmlformats.org/spreadsheetml/2006/main" count="488" uniqueCount="224">
  <si>
    <t>2021年嵊泗县各级机关单位考试录用公务员面试成绩、总成绩及入围体检人员名单</t>
  </si>
  <si>
    <t>序号</t>
  </si>
  <si>
    <t>姓名</t>
  </si>
  <si>
    <t>报考单位</t>
  </si>
  <si>
    <t>报考职位</t>
  </si>
  <si>
    <t>笔试总成绩</t>
  </si>
  <si>
    <t>面试总成绩</t>
  </si>
  <si>
    <t>总成绩</t>
  </si>
  <si>
    <t>排名</t>
  </si>
  <si>
    <t>备注</t>
  </si>
  <si>
    <t>夏炎衍</t>
  </si>
  <si>
    <t>中共嵊泗县纪律检查委员会、嵊泗县监察委员会</t>
  </si>
  <si>
    <t>纪检监察一级科员</t>
  </si>
  <si>
    <t>入围体检</t>
  </si>
  <si>
    <t>陈炳涛</t>
  </si>
  <si>
    <t>余浩</t>
  </si>
  <si>
    <t>汤泽强</t>
  </si>
  <si>
    <t>江会兴</t>
  </si>
  <si>
    <t>郑富华</t>
  </si>
  <si>
    <t>嵊泗县档案馆</t>
  </si>
  <si>
    <t>党史文献科一级科员</t>
  </si>
  <si>
    <t>阮佳杰</t>
  </si>
  <si>
    <t>孙可可</t>
  </si>
  <si>
    <t>缺考</t>
  </si>
  <si>
    <t>高钰颖</t>
  </si>
  <si>
    <t>共青团嵊泗县委</t>
  </si>
  <si>
    <t>青少部一级科员</t>
  </si>
  <si>
    <t>张镇鑫</t>
  </si>
  <si>
    <t>赵文豪</t>
  </si>
  <si>
    <t>董紫荆</t>
  </si>
  <si>
    <t>中共嵊泗县委统战部</t>
  </si>
  <si>
    <t>办公室一级科员</t>
  </si>
  <si>
    <t>李佳彧</t>
  </si>
  <si>
    <t>崔雅萍</t>
  </si>
  <si>
    <t>徐旭阳</t>
  </si>
  <si>
    <t>嵊泗县会计核算中心</t>
  </si>
  <si>
    <t>财会业务管理一级科员</t>
  </si>
  <si>
    <t>顾琬植</t>
  </si>
  <si>
    <t>应晨洁</t>
  </si>
  <si>
    <t>黄佳未</t>
  </si>
  <si>
    <t>嵊泗县人民法院</t>
  </si>
  <si>
    <t>五级法官助理</t>
  </si>
  <si>
    <t>巫倩云</t>
  </si>
  <si>
    <t>张婷玉</t>
  </si>
  <si>
    <t>邱浩迪</t>
  </si>
  <si>
    <t>嵊泗县审计局</t>
  </si>
  <si>
    <t>财政金融审计科一级科员</t>
  </si>
  <si>
    <t>康卫鹏</t>
  </si>
  <si>
    <t>沈雯仪</t>
  </si>
  <si>
    <t>周珊珊</t>
  </si>
  <si>
    <t>嵊泗县司法局</t>
  </si>
  <si>
    <t>行政复议与应诉科一级科员</t>
  </si>
  <si>
    <t>程行</t>
  </si>
  <si>
    <t>傅姗姗</t>
  </si>
  <si>
    <t>基层司法所一级科员</t>
  </si>
  <si>
    <t>徐梦孜</t>
  </si>
  <si>
    <t>邵滨升</t>
  </si>
  <si>
    <t>王澍星</t>
  </si>
  <si>
    <t>嵊泗县应急管理局</t>
  </si>
  <si>
    <t>周晶妮</t>
  </si>
  <si>
    <t>王佳璐</t>
  </si>
  <si>
    <t>戴川云</t>
  </si>
  <si>
    <t>嵊泗县安全生产执法大队</t>
  </si>
  <si>
    <t>安全监督一级科员</t>
  </si>
  <si>
    <t>王琛琪</t>
  </si>
  <si>
    <t>张梓予</t>
  </si>
  <si>
    <t>巫雨婷</t>
  </si>
  <si>
    <t>嵊泗县卫生监督所</t>
  </si>
  <si>
    <t>卫生监督一级科员</t>
  </si>
  <si>
    <t>林昌</t>
  </si>
  <si>
    <t>王婷婷</t>
  </si>
  <si>
    <t>孙种金</t>
  </si>
  <si>
    <t>李小龙</t>
  </si>
  <si>
    <t>申屠旺珺</t>
  </si>
  <si>
    <t>嵊泗县畜牧兽医发展中心</t>
  </si>
  <si>
    <t>动物检疫一级科员</t>
  </si>
  <si>
    <t>陈卓</t>
  </si>
  <si>
    <t>嵊泗县嵊山自然资源所</t>
  </si>
  <si>
    <t>基层站所一级科员</t>
  </si>
  <si>
    <t>刘诗语</t>
  </si>
  <si>
    <t>刘细彬</t>
  </si>
  <si>
    <t>吴姿熠</t>
  </si>
  <si>
    <t>嵊泗县市场监督管理局</t>
  </si>
  <si>
    <t>乡镇站所工作人员一级科员</t>
  </si>
  <si>
    <t>罗佳妮</t>
  </si>
  <si>
    <t>许方强</t>
  </si>
  <si>
    <t>嵊泗县人民检察院</t>
  </si>
  <si>
    <t>五级检察官助理（驻监所）</t>
  </si>
  <si>
    <t>卢佳贝</t>
  </si>
  <si>
    <t>行政人员一级科员</t>
  </si>
  <si>
    <t>周永德</t>
  </si>
  <si>
    <t>陈诗琳</t>
  </si>
  <si>
    <t>沈巧逸</t>
  </si>
  <si>
    <t>嵊泗县社会保险事业管理中心</t>
  </si>
  <si>
    <t>社保窗口一级科员</t>
  </si>
  <si>
    <t>周应姿</t>
  </si>
  <si>
    <t>虞蕙玮</t>
  </si>
  <si>
    <t>张元泽</t>
  </si>
  <si>
    <t>嵊泗县就业管理服务中心</t>
  </si>
  <si>
    <t>财务管理一级科员</t>
  </si>
  <si>
    <t>李运佳</t>
  </si>
  <si>
    <t>徐妮妮</t>
  </si>
  <si>
    <t>周琛皓</t>
  </si>
  <si>
    <t>嵊泗县机关事务管理中心</t>
  </si>
  <si>
    <t>机关事务管理一级科员</t>
  </si>
  <si>
    <t>杨振远</t>
  </si>
  <si>
    <t>唐舟潮</t>
  </si>
  <si>
    <t>陆瑶</t>
  </si>
  <si>
    <t>嵊泗县洋山开发建设管理服务中心</t>
  </si>
  <si>
    <t>综合管理一级科员</t>
  </si>
  <si>
    <t>王苹</t>
  </si>
  <si>
    <t>陈康旭</t>
  </si>
  <si>
    <t>罗翔</t>
  </si>
  <si>
    <t>乡镇站所食品监管执法一级科员1</t>
  </si>
  <si>
    <t>张科</t>
  </si>
  <si>
    <t>俞文杰</t>
  </si>
  <si>
    <t>林维</t>
  </si>
  <si>
    <t>乡镇站所食品监管执法一级科员2</t>
  </si>
  <si>
    <t>王俊霞</t>
  </si>
  <si>
    <t>孙培佳</t>
  </si>
  <si>
    <t>李家鑫</t>
  </si>
  <si>
    <t>法警一级警员1</t>
  </si>
  <si>
    <t>董思雨</t>
  </si>
  <si>
    <t>陈资源</t>
  </si>
  <si>
    <t>余瑶</t>
  </si>
  <si>
    <t>乡镇站所特种设备监管执法一级科员1</t>
  </si>
  <si>
    <t>吴王晖</t>
  </si>
  <si>
    <t>袁之杰</t>
  </si>
  <si>
    <t>傅东君</t>
  </si>
  <si>
    <t>乡镇站所特种设备监管执法一级科员2</t>
  </si>
  <si>
    <t>许迪琪</t>
  </si>
  <si>
    <t>王智浩</t>
  </si>
  <si>
    <t>曹阳</t>
  </si>
  <si>
    <t>嵊泗县海洋行政执法中队</t>
  </si>
  <si>
    <t>海上执法一级科员1</t>
  </si>
  <si>
    <t>邱全斌</t>
  </si>
  <si>
    <t>刘骏强</t>
  </si>
  <si>
    <t>孔志康</t>
  </si>
  <si>
    <t>海上执法一级科员2</t>
  </si>
  <si>
    <t>夏勇勇</t>
  </si>
  <si>
    <t>郭江浩</t>
  </si>
  <si>
    <t>海上执法一级科员3</t>
  </si>
  <si>
    <t>李茂</t>
  </si>
  <si>
    <t>王远基</t>
  </si>
  <si>
    <t>梁辅政</t>
  </si>
  <si>
    <t>海上执法一级科员4</t>
  </si>
  <si>
    <t>华丽雯</t>
  </si>
  <si>
    <t>毛喆林</t>
  </si>
  <si>
    <t>刘悦</t>
  </si>
  <si>
    <t>法警一级警员2</t>
  </si>
  <si>
    <t>张婷婷</t>
  </si>
  <si>
    <t>宋青芮</t>
  </si>
  <si>
    <t>陈谕闻</t>
  </si>
  <si>
    <t>嵊泗县城市管理行政执法大队</t>
  </si>
  <si>
    <t>综合执法一级科员1</t>
  </si>
  <si>
    <t>余汉</t>
  </si>
  <si>
    <t>刘成勇</t>
  </si>
  <si>
    <t>侯恒恒</t>
  </si>
  <si>
    <t>李叔恒</t>
  </si>
  <si>
    <t>综合执法一级科员2</t>
  </si>
  <si>
    <t>何凌康</t>
  </si>
  <si>
    <t>张燕</t>
  </si>
  <si>
    <t>综合执法一级科员3</t>
  </si>
  <si>
    <t>邹任佳</t>
  </si>
  <si>
    <t>舟山市市场监督管理局洋山分局</t>
  </si>
  <si>
    <t>市场监管执法一级科员</t>
  </si>
  <si>
    <t>丁剑凡</t>
  </si>
  <si>
    <t>朱季焱</t>
  </si>
  <si>
    <t>顾朝辰</t>
  </si>
  <si>
    <t>嵊泗县乡镇机关</t>
  </si>
  <si>
    <t>优秀村干部“职位2”二级科员</t>
  </si>
  <si>
    <t>庄圆</t>
  </si>
  <si>
    <t>冯凌冰</t>
  </si>
  <si>
    <t>林裕凯</t>
  </si>
  <si>
    <t>专职人民武装干部一级科员</t>
  </si>
  <si>
    <t>林杰</t>
  </si>
  <si>
    <t>孙行健</t>
  </si>
  <si>
    <t>村镇办一级科员</t>
  </si>
  <si>
    <t>王俊然</t>
  </si>
  <si>
    <t>奚思贞</t>
  </si>
  <si>
    <t>朱天宇</t>
  </si>
  <si>
    <t>财会室一级科员</t>
  </si>
  <si>
    <t>傅晨涛</t>
  </si>
  <si>
    <t>杨晨杰</t>
  </si>
  <si>
    <t>曾斯琪</t>
  </si>
  <si>
    <t>办公室一级科员1</t>
  </si>
  <si>
    <t>孙琪男</t>
  </si>
  <si>
    <t>郑霞</t>
  </si>
  <si>
    <t>周莉洁</t>
  </si>
  <si>
    <t>办公室一级科员2</t>
  </si>
  <si>
    <t>刘启荃</t>
  </si>
  <si>
    <t>孙嘉玲</t>
  </si>
  <si>
    <t>方照利</t>
  </si>
  <si>
    <t>郑茜文</t>
  </si>
  <si>
    <t>陈睿绮</t>
  </si>
  <si>
    <t>刘馨尹</t>
  </si>
  <si>
    <t>柳泽宇</t>
  </si>
  <si>
    <t>办公室一级科员3</t>
  </si>
  <si>
    <t>张浩哲</t>
  </si>
  <si>
    <t>王星辰</t>
  </si>
  <si>
    <t>解梦薇</t>
  </si>
  <si>
    <t>嵊泗县公安局</t>
  </si>
  <si>
    <t>法医</t>
  </si>
  <si>
    <t>张杰</t>
  </si>
  <si>
    <t>彭一林</t>
  </si>
  <si>
    <t>徐宇丞</t>
  </si>
  <si>
    <t>人民警察警务技术员</t>
  </si>
  <si>
    <t>朱超峰</t>
  </si>
  <si>
    <t>人民警察一级警员</t>
  </si>
  <si>
    <t>陈潘杰</t>
  </si>
  <si>
    <t>考核评分</t>
  </si>
  <si>
    <t>徐艇</t>
  </si>
  <si>
    <t>面向公安辅警</t>
  </si>
  <si>
    <t>8-10</t>
  </si>
  <si>
    <t>柳姣</t>
  </si>
  <si>
    <t>8-7</t>
  </si>
  <si>
    <t>孙海磊</t>
  </si>
  <si>
    <t>8-9</t>
  </si>
  <si>
    <t>徐琼琳</t>
  </si>
  <si>
    <t>8-6</t>
  </si>
  <si>
    <t>余青</t>
  </si>
  <si>
    <t>8-8</t>
  </si>
  <si>
    <t>马骞</t>
  </si>
  <si>
    <t>8-5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</si>
</sst>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仿宋_GB2312"/>
      <family val="0"/>
    </font>
    <font>
      <sz val="12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pane ySplit="2" topLeftCell="A3" activePane="bottomLeft" state="frozen"/>
      <selection pane="bottomLeft" activeCell="A3" sqref="A3:IV132"/>
    </sheetView>
  </sheetViews>
  <sheetFormatPr defaultColWidth="9.00390625" defaultRowHeight="14.25"/>
  <cols>
    <col min="1" max="1" width="7.625" style="17" customWidth="1"/>
    <col min="2" max="2" width="10.625" style="17" customWidth="1"/>
    <col min="3" max="3" width="30.25390625" style="17" customWidth="1"/>
    <col min="4" max="4" width="20.875" style="17" customWidth="1"/>
    <col min="5" max="5" width="10.75390625" style="17" customWidth="1"/>
    <col min="6" max="6" width="10.75390625" style="18" customWidth="1"/>
    <col min="7" max="7" width="10.75390625" style="17" customWidth="1"/>
    <col min="8" max="8" width="8.75390625" style="17" customWidth="1"/>
    <col min="9" max="9" width="11.00390625" style="19" customWidth="1"/>
    <col min="10" max="16384" width="9.00390625" style="17" customWidth="1"/>
  </cols>
  <sheetData>
    <row r="1" spans="1:9" s="1" customFormat="1" ht="20.25">
      <c r="A1" s="20" t="s">
        <v>0</v>
      </c>
      <c r="B1" s="20"/>
      <c r="C1" s="20"/>
      <c r="D1" s="20"/>
      <c r="E1" s="20"/>
      <c r="F1" s="21"/>
      <c r="G1" s="20"/>
      <c r="H1" s="20"/>
      <c r="I1" s="24"/>
    </row>
    <row r="2" spans="1:9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0" t="s">
        <v>6</v>
      </c>
      <c r="G2" s="5" t="s">
        <v>7</v>
      </c>
      <c r="H2" s="12" t="s">
        <v>8</v>
      </c>
      <c r="I2" s="13" t="s">
        <v>9</v>
      </c>
    </row>
    <row r="3" spans="1:9" s="16" customFormat="1" ht="31.5" customHeight="1">
      <c r="A3" s="5">
        <v>1</v>
      </c>
      <c r="B3" s="22" t="s">
        <v>10</v>
      </c>
      <c r="C3" s="22" t="s">
        <v>11</v>
      </c>
      <c r="D3" s="22" t="s">
        <v>12</v>
      </c>
      <c r="E3" s="22">
        <v>138</v>
      </c>
      <c r="F3" s="10">
        <v>84.8</v>
      </c>
      <c r="G3" s="10">
        <f>E3/2*40%+F3*60%</f>
        <v>78.47999999999999</v>
      </c>
      <c r="H3" s="5">
        <v>1</v>
      </c>
      <c r="I3" s="25" t="s">
        <v>13</v>
      </c>
    </row>
    <row r="4" spans="1:9" s="16" customFormat="1" ht="31.5" customHeight="1">
      <c r="A4" s="5">
        <v>2</v>
      </c>
      <c r="B4" s="22" t="s">
        <v>14</v>
      </c>
      <c r="C4" s="22" t="s">
        <v>11</v>
      </c>
      <c r="D4" s="22" t="s">
        <v>12</v>
      </c>
      <c r="E4" s="22">
        <v>135.85</v>
      </c>
      <c r="F4" s="10">
        <v>80.54</v>
      </c>
      <c r="G4" s="10">
        <f>E4/2*40%+F4*60%</f>
        <v>75.494</v>
      </c>
      <c r="H4" s="5">
        <v>2</v>
      </c>
      <c r="I4" s="25" t="s">
        <v>13</v>
      </c>
    </row>
    <row r="5" spans="1:9" s="16" customFormat="1" ht="31.5" customHeight="1">
      <c r="A5" s="5">
        <v>3</v>
      </c>
      <c r="B5" s="22" t="s">
        <v>15</v>
      </c>
      <c r="C5" s="22" t="s">
        <v>11</v>
      </c>
      <c r="D5" s="22" t="s">
        <v>12</v>
      </c>
      <c r="E5" s="22">
        <v>142.23</v>
      </c>
      <c r="F5" s="10">
        <v>78.06</v>
      </c>
      <c r="G5" s="10">
        <f>E5/2*40%+F5*60%</f>
        <v>75.282</v>
      </c>
      <c r="H5" s="5">
        <v>3</v>
      </c>
      <c r="I5" s="25"/>
    </row>
    <row r="6" spans="1:9" s="16" customFormat="1" ht="31.5" customHeight="1">
      <c r="A6" s="5">
        <v>4</v>
      </c>
      <c r="B6" s="22" t="s">
        <v>16</v>
      </c>
      <c r="C6" s="22" t="s">
        <v>11</v>
      </c>
      <c r="D6" s="22" t="s">
        <v>12</v>
      </c>
      <c r="E6" s="22">
        <v>138.31</v>
      </c>
      <c r="F6" s="10">
        <v>78.64</v>
      </c>
      <c r="G6" s="10">
        <f>E6/2*40%+F6*60%</f>
        <v>74.846</v>
      </c>
      <c r="H6" s="5">
        <v>4</v>
      </c>
      <c r="I6" s="25"/>
    </row>
    <row r="7" spans="1:9" s="16" customFormat="1" ht="31.5" customHeight="1">
      <c r="A7" s="5">
        <v>5</v>
      </c>
      <c r="B7" s="22" t="s">
        <v>17</v>
      </c>
      <c r="C7" s="22" t="s">
        <v>11</v>
      </c>
      <c r="D7" s="22" t="s">
        <v>12</v>
      </c>
      <c r="E7" s="22">
        <v>135.92</v>
      </c>
      <c r="F7" s="10">
        <v>76.56</v>
      </c>
      <c r="G7" s="10">
        <f>E7/2*40%+F7*60%</f>
        <v>73.12</v>
      </c>
      <c r="H7" s="5">
        <v>5</v>
      </c>
      <c r="I7" s="25"/>
    </row>
    <row r="8" spans="1:9" s="16" customFormat="1" ht="31.5" customHeight="1">
      <c r="A8" s="5">
        <v>6</v>
      </c>
      <c r="B8" s="22" t="s">
        <v>18</v>
      </c>
      <c r="C8" s="22" t="s">
        <v>19</v>
      </c>
      <c r="D8" s="22" t="s">
        <v>20</v>
      </c>
      <c r="E8" s="22">
        <v>144.27</v>
      </c>
      <c r="F8" s="10">
        <v>74.9</v>
      </c>
      <c r="G8" s="10">
        <f>E8/2*40%+F8*60%</f>
        <v>73.79400000000001</v>
      </c>
      <c r="H8" s="5">
        <v>1</v>
      </c>
      <c r="I8" s="25" t="s">
        <v>13</v>
      </c>
    </row>
    <row r="9" spans="1:9" s="16" customFormat="1" ht="31.5" customHeight="1">
      <c r="A9" s="5">
        <v>7</v>
      </c>
      <c r="B9" s="22" t="s">
        <v>21</v>
      </c>
      <c r="C9" s="22" t="s">
        <v>19</v>
      </c>
      <c r="D9" s="22" t="s">
        <v>20</v>
      </c>
      <c r="E9" s="22">
        <v>138.42</v>
      </c>
      <c r="F9" s="10">
        <v>69.22</v>
      </c>
      <c r="G9" s="10">
        <f>E9/2*40%+F9*60%</f>
        <v>69.216</v>
      </c>
      <c r="H9" s="5">
        <v>2</v>
      </c>
      <c r="I9" s="25"/>
    </row>
    <row r="10" spans="1:9" s="16" customFormat="1" ht="31.5" customHeight="1">
      <c r="A10" s="5">
        <v>8</v>
      </c>
      <c r="B10" s="22" t="s">
        <v>22</v>
      </c>
      <c r="C10" s="22" t="s">
        <v>19</v>
      </c>
      <c r="D10" s="22" t="s">
        <v>20</v>
      </c>
      <c r="E10" s="22">
        <v>144.54</v>
      </c>
      <c r="F10" s="10" t="s">
        <v>23</v>
      </c>
      <c r="G10" s="10"/>
      <c r="H10" s="5"/>
      <c r="I10" s="25"/>
    </row>
    <row r="11" spans="1:9" s="16" customFormat="1" ht="31.5" customHeight="1">
      <c r="A11" s="5">
        <v>9</v>
      </c>
      <c r="B11" s="23" t="s">
        <v>24</v>
      </c>
      <c r="C11" s="22" t="s">
        <v>25</v>
      </c>
      <c r="D11" s="22" t="s">
        <v>26</v>
      </c>
      <c r="E11" s="23">
        <v>126.81</v>
      </c>
      <c r="F11" s="10">
        <v>80.1</v>
      </c>
      <c r="G11" s="10">
        <f>E11/2*40%+F11*60%</f>
        <v>73.422</v>
      </c>
      <c r="H11" s="5">
        <v>1</v>
      </c>
      <c r="I11" s="25" t="s">
        <v>13</v>
      </c>
    </row>
    <row r="12" spans="1:9" s="16" customFormat="1" ht="31.5" customHeight="1">
      <c r="A12" s="5">
        <v>10</v>
      </c>
      <c r="B12" s="22" t="s">
        <v>27</v>
      </c>
      <c r="C12" s="22" t="s">
        <v>25</v>
      </c>
      <c r="D12" s="22" t="s">
        <v>26</v>
      </c>
      <c r="E12" s="22">
        <v>128.31</v>
      </c>
      <c r="F12" s="10">
        <v>77.92</v>
      </c>
      <c r="G12" s="10">
        <f>E12/2*40%+F12*60%</f>
        <v>72.414</v>
      </c>
      <c r="H12" s="5">
        <v>2</v>
      </c>
      <c r="I12" s="25"/>
    </row>
    <row r="13" spans="1:9" s="16" customFormat="1" ht="31.5" customHeight="1">
      <c r="A13" s="5">
        <v>11</v>
      </c>
      <c r="B13" s="22" t="s">
        <v>28</v>
      </c>
      <c r="C13" s="22" t="s">
        <v>25</v>
      </c>
      <c r="D13" s="22" t="s">
        <v>26</v>
      </c>
      <c r="E13" s="22">
        <v>134.5</v>
      </c>
      <c r="F13" s="10">
        <v>73.4</v>
      </c>
      <c r="G13" s="10">
        <f>E13/2*40%+F13*60%</f>
        <v>70.94</v>
      </c>
      <c r="H13" s="5">
        <v>3</v>
      </c>
      <c r="I13" s="25"/>
    </row>
    <row r="14" spans="1:9" s="16" customFormat="1" ht="31.5" customHeight="1">
      <c r="A14" s="5">
        <v>12</v>
      </c>
      <c r="B14" s="22" t="s">
        <v>29</v>
      </c>
      <c r="C14" s="22" t="s">
        <v>30</v>
      </c>
      <c r="D14" s="22" t="s">
        <v>31</v>
      </c>
      <c r="E14" s="22">
        <v>143</v>
      </c>
      <c r="F14" s="10">
        <v>79.22</v>
      </c>
      <c r="G14" s="10">
        <f>E14/2*40%+F14*60%</f>
        <v>76.132</v>
      </c>
      <c r="H14" s="5">
        <v>1</v>
      </c>
      <c r="I14" s="25" t="s">
        <v>13</v>
      </c>
    </row>
    <row r="15" spans="1:9" s="16" customFormat="1" ht="31.5" customHeight="1">
      <c r="A15" s="5">
        <v>13</v>
      </c>
      <c r="B15" s="22" t="s">
        <v>32</v>
      </c>
      <c r="C15" s="22" t="s">
        <v>30</v>
      </c>
      <c r="D15" s="22" t="s">
        <v>31</v>
      </c>
      <c r="E15" s="22">
        <v>126.62</v>
      </c>
      <c r="F15" s="10">
        <v>77.92</v>
      </c>
      <c r="G15" s="10">
        <f>E15/2*40%+F15*60%</f>
        <v>72.07600000000001</v>
      </c>
      <c r="H15" s="5">
        <v>2</v>
      </c>
      <c r="I15" s="25"/>
    </row>
    <row r="16" spans="1:9" s="16" customFormat="1" ht="31.5" customHeight="1">
      <c r="A16" s="5">
        <v>14</v>
      </c>
      <c r="B16" s="22" t="s">
        <v>33</v>
      </c>
      <c r="C16" s="22" t="s">
        <v>30</v>
      </c>
      <c r="D16" s="22" t="s">
        <v>31</v>
      </c>
      <c r="E16" s="22">
        <v>131.85</v>
      </c>
      <c r="F16" s="10">
        <v>75.16</v>
      </c>
      <c r="G16" s="10">
        <f>E16/2*40%+F16*60%</f>
        <v>71.466</v>
      </c>
      <c r="H16" s="5">
        <v>3</v>
      </c>
      <c r="I16" s="25"/>
    </row>
    <row r="17" spans="1:9" s="16" customFormat="1" ht="31.5" customHeight="1">
      <c r="A17" s="5">
        <v>15</v>
      </c>
      <c r="B17" s="22" t="s">
        <v>34</v>
      </c>
      <c r="C17" s="22" t="s">
        <v>35</v>
      </c>
      <c r="D17" s="22" t="s">
        <v>36</v>
      </c>
      <c r="E17" s="22">
        <v>147.08</v>
      </c>
      <c r="F17" s="10">
        <v>81.66</v>
      </c>
      <c r="G17" s="10">
        <f>E17/2*40%+F17*60%</f>
        <v>78.412</v>
      </c>
      <c r="H17" s="5">
        <v>1</v>
      </c>
      <c r="I17" s="25" t="s">
        <v>13</v>
      </c>
    </row>
    <row r="18" spans="1:9" s="16" customFormat="1" ht="31.5" customHeight="1">
      <c r="A18" s="5">
        <v>16</v>
      </c>
      <c r="B18" s="22" t="s">
        <v>37</v>
      </c>
      <c r="C18" s="22" t="s">
        <v>35</v>
      </c>
      <c r="D18" s="22" t="s">
        <v>36</v>
      </c>
      <c r="E18" s="22">
        <v>130.62</v>
      </c>
      <c r="F18" s="10">
        <v>81.02</v>
      </c>
      <c r="G18" s="10">
        <f>E18/2*40%+F18*60%</f>
        <v>74.73599999999999</v>
      </c>
      <c r="H18" s="5">
        <v>2</v>
      </c>
      <c r="I18" s="25"/>
    </row>
    <row r="19" spans="1:9" s="16" customFormat="1" ht="31.5" customHeight="1">
      <c r="A19" s="5">
        <v>17</v>
      </c>
      <c r="B19" s="22" t="s">
        <v>38</v>
      </c>
      <c r="C19" s="22" t="s">
        <v>35</v>
      </c>
      <c r="D19" s="22" t="s">
        <v>36</v>
      </c>
      <c r="E19" s="22">
        <v>133.19</v>
      </c>
      <c r="F19" s="10">
        <v>79.24</v>
      </c>
      <c r="G19" s="10">
        <f>E19/2*40%+F19*60%</f>
        <v>74.182</v>
      </c>
      <c r="H19" s="5">
        <v>3</v>
      </c>
      <c r="I19" s="25"/>
    </row>
    <row r="20" spans="1:9" s="16" customFormat="1" ht="31.5" customHeight="1">
      <c r="A20" s="5">
        <v>18</v>
      </c>
      <c r="B20" s="22" t="s">
        <v>39</v>
      </c>
      <c r="C20" s="22" t="s">
        <v>40</v>
      </c>
      <c r="D20" s="22" t="s">
        <v>41</v>
      </c>
      <c r="E20" s="22">
        <v>134.27</v>
      </c>
      <c r="F20" s="10">
        <v>76.06</v>
      </c>
      <c r="G20" s="10">
        <f>E20/2*40%+F20*60%</f>
        <v>72.49000000000001</v>
      </c>
      <c r="H20" s="5">
        <v>1</v>
      </c>
      <c r="I20" s="25" t="s">
        <v>13</v>
      </c>
    </row>
    <row r="21" spans="1:9" s="16" customFormat="1" ht="31.5" customHeight="1">
      <c r="A21" s="5">
        <v>19</v>
      </c>
      <c r="B21" s="22" t="s">
        <v>42</v>
      </c>
      <c r="C21" s="22" t="s">
        <v>40</v>
      </c>
      <c r="D21" s="22" t="s">
        <v>41</v>
      </c>
      <c r="E21" s="22">
        <v>130.85</v>
      </c>
      <c r="F21" s="10">
        <v>77.1</v>
      </c>
      <c r="G21" s="10">
        <f>E21/2*40%+F21*60%</f>
        <v>72.43</v>
      </c>
      <c r="H21" s="5">
        <v>2</v>
      </c>
      <c r="I21" s="25"/>
    </row>
    <row r="22" spans="1:9" s="16" customFormat="1" ht="31.5" customHeight="1">
      <c r="A22" s="5">
        <v>20</v>
      </c>
      <c r="B22" s="22" t="s">
        <v>43</v>
      </c>
      <c r="C22" s="22" t="s">
        <v>40</v>
      </c>
      <c r="D22" s="22" t="s">
        <v>41</v>
      </c>
      <c r="E22" s="22">
        <v>122.65</v>
      </c>
      <c r="F22" s="10">
        <v>72.42</v>
      </c>
      <c r="G22" s="10">
        <f>E22/2*40%+F22*60%</f>
        <v>67.982</v>
      </c>
      <c r="H22" s="5">
        <v>3</v>
      </c>
      <c r="I22" s="25"/>
    </row>
    <row r="23" spans="1:9" s="16" customFormat="1" ht="31.5" customHeight="1">
      <c r="A23" s="5">
        <v>21</v>
      </c>
      <c r="B23" s="22" t="s">
        <v>44</v>
      </c>
      <c r="C23" s="22" t="s">
        <v>45</v>
      </c>
      <c r="D23" s="22" t="s">
        <v>46</v>
      </c>
      <c r="E23" s="22">
        <v>136.19</v>
      </c>
      <c r="F23" s="10">
        <v>75.82</v>
      </c>
      <c r="G23" s="10">
        <f>E23/2*40%+F23*60%</f>
        <v>72.72999999999999</v>
      </c>
      <c r="H23" s="5">
        <v>1</v>
      </c>
      <c r="I23" s="25" t="s">
        <v>13</v>
      </c>
    </row>
    <row r="24" spans="1:9" s="16" customFormat="1" ht="31.5" customHeight="1">
      <c r="A24" s="5">
        <v>22</v>
      </c>
      <c r="B24" s="22" t="s">
        <v>47</v>
      </c>
      <c r="C24" s="22" t="s">
        <v>45</v>
      </c>
      <c r="D24" s="22" t="s">
        <v>46</v>
      </c>
      <c r="E24" s="22">
        <v>137.38</v>
      </c>
      <c r="F24" s="10">
        <v>72.56</v>
      </c>
      <c r="G24" s="10">
        <f>E24/2*40%+F24*60%</f>
        <v>71.012</v>
      </c>
      <c r="H24" s="5">
        <v>2</v>
      </c>
      <c r="I24" s="25"/>
    </row>
    <row r="25" spans="1:9" s="16" customFormat="1" ht="31.5" customHeight="1">
      <c r="A25" s="5">
        <v>23</v>
      </c>
      <c r="B25" s="22" t="s">
        <v>48</v>
      </c>
      <c r="C25" s="22" t="s">
        <v>45</v>
      </c>
      <c r="D25" s="22" t="s">
        <v>46</v>
      </c>
      <c r="E25" s="22">
        <v>137.15</v>
      </c>
      <c r="F25" s="10">
        <v>72.58</v>
      </c>
      <c r="G25" s="10">
        <f>E25/2*40%+F25*60%</f>
        <v>70.978</v>
      </c>
      <c r="H25" s="5">
        <v>3</v>
      </c>
      <c r="I25" s="25"/>
    </row>
    <row r="26" spans="1:9" s="16" customFormat="1" ht="31.5" customHeight="1">
      <c r="A26" s="5">
        <v>24</v>
      </c>
      <c r="B26" s="22" t="s">
        <v>49</v>
      </c>
      <c r="C26" s="22" t="s">
        <v>50</v>
      </c>
      <c r="D26" s="22" t="s">
        <v>51</v>
      </c>
      <c r="E26" s="22">
        <v>125.31</v>
      </c>
      <c r="F26" s="10">
        <v>83.8</v>
      </c>
      <c r="G26" s="10">
        <f>E26/2*40%+F26*60%</f>
        <v>75.342</v>
      </c>
      <c r="H26" s="5">
        <v>1</v>
      </c>
      <c r="I26" s="25" t="s">
        <v>13</v>
      </c>
    </row>
    <row r="27" spans="1:9" s="16" customFormat="1" ht="31.5" customHeight="1">
      <c r="A27" s="5">
        <v>25</v>
      </c>
      <c r="B27" s="22" t="s">
        <v>52</v>
      </c>
      <c r="C27" s="22" t="s">
        <v>50</v>
      </c>
      <c r="D27" s="22" t="s">
        <v>51</v>
      </c>
      <c r="E27" s="22">
        <v>132.73</v>
      </c>
      <c r="F27" s="10">
        <v>61.84</v>
      </c>
      <c r="G27" s="10">
        <f>E27/2*40%+F27*60%</f>
        <v>63.65</v>
      </c>
      <c r="H27" s="5">
        <v>2</v>
      </c>
      <c r="I27" s="25"/>
    </row>
    <row r="28" spans="1:9" s="16" customFormat="1" ht="31.5" customHeight="1">
      <c r="A28" s="5">
        <v>26</v>
      </c>
      <c r="B28" s="22" t="s">
        <v>53</v>
      </c>
      <c r="C28" s="22" t="s">
        <v>50</v>
      </c>
      <c r="D28" s="22" t="s">
        <v>54</v>
      </c>
      <c r="E28" s="22">
        <v>137.46</v>
      </c>
      <c r="F28" s="10">
        <v>78.46</v>
      </c>
      <c r="G28" s="10">
        <f>E28/2*40%+F28*60%</f>
        <v>74.568</v>
      </c>
      <c r="H28" s="5">
        <v>1</v>
      </c>
      <c r="I28" s="25" t="s">
        <v>13</v>
      </c>
    </row>
    <row r="29" spans="1:9" s="16" customFormat="1" ht="31.5" customHeight="1">
      <c r="A29" s="5">
        <v>27</v>
      </c>
      <c r="B29" s="22" t="s">
        <v>55</v>
      </c>
      <c r="C29" s="22" t="s">
        <v>50</v>
      </c>
      <c r="D29" s="22" t="s">
        <v>54</v>
      </c>
      <c r="E29" s="22">
        <v>136.85</v>
      </c>
      <c r="F29" s="10">
        <v>73.4</v>
      </c>
      <c r="G29" s="10">
        <f>E29/2*40%+F29*60%</f>
        <v>71.41</v>
      </c>
      <c r="H29" s="5">
        <v>2</v>
      </c>
      <c r="I29" s="25"/>
    </row>
    <row r="30" spans="1:9" s="16" customFormat="1" ht="31.5" customHeight="1">
      <c r="A30" s="5">
        <v>28</v>
      </c>
      <c r="B30" s="22" t="s">
        <v>56</v>
      </c>
      <c r="C30" s="22" t="s">
        <v>50</v>
      </c>
      <c r="D30" s="22" t="s">
        <v>54</v>
      </c>
      <c r="E30" s="22">
        <v>147.12</v>
      </c>
      <c r="F30" s="10" t="s">
        <v>23</v>
      </c>
      <c r="G30" s="10"/>
      <c r="H30" s="5"/>
      <c r="I30" s="25"/>
    </row>
    <row r="31" spans="1:9" s="16" customFormat="1" ht="31.5" customHeight="1">
      <c r="A31" s="5">
        <v>29</v>
      </c>
      <c r="B31" s="22" t="s">
        <v>57</v>
      </c>
      <c r="C31" s="22" t="s">
        <v>58</v>
      </c>
      <c r="D31" s="22" t="s">
        <v>31</v>
      </c>
      <c r="E31" s="22">
        <v>137.77</v>
      </c>
      <c r="F31" s="10">
        <v>79.48</v>
      </c>
      <c r="G31" s="10">
        <f>E31/2*40%+F31*60%</f>
        <v>75.242</v>
      </c>
      <c r="H31" s="5">
        <v>1</v>
      </c>
      <c r="I31" s="25" t="s">
        <v>13</v>
      </c>
    </row>
    <row r="32" spans="1:9" s="16" customFormat="1" ht="31.5" customHeight="1">
      <c r="A32" s="5">
        <v>30</v>
      </c>
      <c r="B32" s="22" t="s">
        <v>59</v>
      </c>
      <c r="C32" s="22" t="s">
        <v>58</v>
      </c>
      <c r="D32" s="22" t="s">
        <v>31</v>
      </c>
      <c r="E32" s="22">
        <v>133.77</v>
      </c>
      <c r="F32" s="10">
        <v>71.76</v>
      </c>
      <c r="G32" s="10">
        <f>E32/2*40%+F32*60%</f>
        <v>69.81</v>
      </c>
      <c r="H32" s="5">
        <v>2</v>
      </c>
      <c r="I32" s="25"/>
    </row>
    <row r="33" spans="1:9" s="16" customFormat="1" ht="31.5" customHeight="1">
      <c r="A33" s="5">
        <v>31</v>
      </c>
      <c r="B33" s="22" t="s">
        <v>60</v>
      </c>
      <c r="C33" s="22" t="s">
        <v>58</v>
      </c>
      <c r="D33" s="22" t="s">
        <v>31</v>
      </c>
      <c r="E33" s="22">
        <v>129.08</v>
      </c>
      <c r="F33" s="10">
        <v>72.16</v>
      </c>
      <c r="G33" s="10">
        <f>E33/2*40%+F33*60%</f>
        <v>69.112</v>
      </c>
      <c r="H33" s="5">
        <v>3</v>
      </c>
      <c r="I33" s="25"/>
    </row>
    <row r="34" spans="1:9" s="16" customFormat="1" ht="31.5" customHeight="1">
      <c r="A34" s="5">
        <v>32</v>
      </c>
      <c r="B34" s="22" t="s">
        <v>61</v>
      </c>
      <c r="C34" s="22" t="s">
        <v>62</v>
      </c>
      <c r="D34" s="22" t="s">
        <v>63</v>
      </c>
      <c r="E34" s="22">
        <v>136.5</v>
      </c>
      <c r="F34" s="10">
        <v>79.1</v>
      </c>
      <c r="G34" s="10">
        <f>E34/2*40%+F34*60%</f>
        <v>74.75999999999999</v>
      </c>
      <c r="H34" s="5">
        <v>1</v>
      </c>
      <c r="I34" s="25" t="s">
        <v>13</v>
      </c>
    </row>
    <row r="35" spans="1:9" s="16" customFormat="1" ht="31.5" customHeight="1">
      <c r="A35" s="5">
        <v>33</v>
      </c>
      <c r="B35" s="22" t="s">
        <v>64</v>
      </c>
      <c r="C35" s="22" t="s">
        <v>62</v>
      </c>
      <c r="D35" s="22" t="s">
        <v>63</v>
      </c>
      <c r="E35" s="22">
        <v>135.15</v>
      </c>
      <c r="F35" s="10">
        <v>79</v>
      </c>
      <c r="G35" s="10">
        <f>E35/2*40%+F35*60%</f>
        <v>74.43</v>
      </c>
      <c r="H35" s="5">
        <v>2</v>
      </c>
      <c r="I35" s="25"/>
    </row>
    <row r="36" spans="1:9" s="16" customFormat="1" ht="31.5" customHeight="1">
      <c r="A36" s="5">
        <v>34</v>
      </c>
      <c r="B36" s="22" t="s">
        <v>65</v>
      </c>
      <c r="C36" s="22" t="s">
        <v>62</v>
      </c>
      <c r="D36" s="22" t="s">
        <v>63</v>
      </c>
      <c r="E36" s="22">
        <v>136.08</v>
      </c>
      <c r="F36" s="10">
        <v>77.4</v>
      </c>
      <c r="G36" s="10">
        <f>E36/2*40%+F36*60%</f>
        <v>73.656</v>
      </c>
      <c r="H36" s="5">
        <v>3</v>
      </c>
      <c r="I36" s="25"/>
    </row>
    <row r="37" spans="1:9" s="16" customFormat="1" ht="31.5" customHeight="1">
      <c r="A37" s="5">
        <v>35</v>
      </c>
      <c r="B37" s="22" t="s">
        <v>66</v>
      </c>
      <c r="C37" s="22" t="s">
        <v>67</v>
      </c>
      <c r="D37" s="22" t="s">
        <v>68</v>
      </c>
      <c r="E37" s="22">
        <v>136.38</v>
      </c>
      <c r="F37" s="10">
        <v>78.2</v>
      </c>
      <c r="G37" s="10">
        <f>E37/2*40%+F37*60%</f>
        <v>74.196</v>
      </c>
      <c r="H37" s="5">
        <v>1</v>
      </c>
      <c r="I37" s="25" t="s">
        <v>13</v>
      </c>
    </row>
    <row r="38" spans="1:9" s="16" customFormat="1" ht="31.5" customHeight="1">
      <c r="A38" s="5">
        <v>36</v>
      </c>
      <c r="B38" s="22" t="s">
        <v>69</v>
      </c>
      <c r="C38" s="22" t="s">
        <v>67</v>
      </c>
      <c r="D38" s="22" t="s">
        <v>68</v>
      </c>
      <c r="E38" s="22">
        <v>133.38</v>
      </c>
      <c r="F38" s="10">
        <v>76.66</v>
      </c>
      <c r="G38" s="10">
        <f>E38/2*40%+F38*60%</f>
        <v>72.672</v>
      </c>
      <c r="H38" s="5">
        <v>2</v>
      </c>
      <c r="I38" s="25" t="s">
        <v>13</v>
      </c>
    </row>
    <row r="39" spans="1:9" s="16" customFormat="1" ht="31.5" customHeight="1">
      <c r="A39" s="5">
        <v>37</v>
      </c>
      <c r="B39" s="22" t="s">
        <v>70</v>
      </c>
      <c r="C39" s="22" t="s">
        <v>67</v>
      </c>
      <c r="D39" s="22" t="s">
        <v>68</v>
      </c>
      <c r="E39" s="22">
        <v>136.58</v>
      </c>
      <c r="F39" s="10">
        <v>74</v>
      </c>
      <c r="G39" s="10">
        <f>E39/2*40%+F39*60%</f>
        <v>71.71600000000001</v>
      </c>
      <c r="H39" s="5">
        <v>3</v>
      </c>
      <c r="I39" s="25"/>
    </row>
    <row r="40" spans="1:9" s="16" customFormat="1" ht="31.5" customHeight="1">
      <c r="A40" s="5">
        <v>38</v>
      </c>
      <c r="B40" s="22" t="s">
        <v>71</v>
      </c>
      <c r="C40" s="22" t="s">
        <v>67</v>
      </c>
      <c r="D40" s="22" t="s">
        <v>68</v>
      </c>
      <c r="E40" s="22">
        <v>139.65</v>
      </c>
      <c r="F40" s="10">
        <v>72</v>
      </c>
      <c r="G40" s="10">
        <f>E40/2*40%+F40*60%</f>
        <v>71.13</v>
      </c>
      <c r="H40" s="5">
        <v>4</v>
      </c>
      <c r="I40" s="25"/>
    </row>
    <row r="41" spans="1:9" s="16" customFormat="1" ht="31.5" customHeight="1">
      <c r="A41" s="5">
        <v>39</v>
      </c>
      <c r="B41" s="22" t="s">
        <v>72</v>
      </c>
      <c r="C41" s="22" t="s">
        <v>67</v>
      </c>
      <c r="D41" s="22" t="s">
        <v>68</v>
      </c>
      <c r="E41" s="22">
        <v>149.08</v>
      </c>
      <c r="F41" s="10" t="s">
        <v>23</v>
      </c>
      <c r="G41" s="10"/>
      <c r="H41" s="5"/>
      <c r="I41" s="25"/>
    </row>
    <row r="42" spans="1:9" s="16" customFormat="1" ht="31.5" customHeight="1">
      <c r="A42" s="5">
        <v>40</v>
      </c>
      <c r="B42" s="22" t="s">
        <v>73</v>
      </c>
      <c r="C42" s="22" t="s">
        <v>74</v>
      </c>
      <c r="D42" s="22" t="s">
        <v>75</v>
      </c>
      <c r="E42" s="22">
        <v>120.15</v>
      </c>
      <c r="F42" s="10">
        <v>67.68</v>
      </c>
      <c r="G42" s="10">
        <f>E42/2*40%+F42*60%</f>
        <v>64.638</v>
      </c>
      <c r="H42" s="5">
        <v>1</v>
      </c>
      <c r="I42" s="25" t="s">
        <v>13</v>
      </c>
    </row>
    <row r="43" spans="1:9" s="16" customFormat="1" ht="31.5" customHeight="1">
      <c r="A43" s="5">
        <v>41</v>
      </c>
      <c r="B43" s="22" t="s">
        <v>76</v>
      </c>
      <c r="C43" s="22" t="s">
        <v>77</v>
      </c>
      <c r="D43" s="22" t="s">
        <v>78</v>
      </c>
      <c r="E43" s="22">
        <v>132.81</v>
      </c>
      <c r="F43" s="10">
        <v>86.88</v>
      </c>
      <c r="G43" s="10">
        <f>E43/2*40%+F43*60%</f>
        <v>78.69</v>
      </c>
      <c r="H43" s="5">
        <v>1</v>
      </c>
      <c r="I43" s="25" t="s">
        <v>13</v>
      </c>
    </row>
    <row r="44" spans="1:9" s="16" customFormat="1" ht="31.5" customHeight="1">
      <c r="A44" s="5">
        <v>42</v>
      </c>
      <c r="B44" s="22" t="s">
        <v>79</v>
      </c>
      <c r="C44" s="22" t="s">
        <v>77</v>
      </c>
      <c r="D44" s="22" t="s">
        <v>78</v>
      </c>
      <c r="E44" s="22">
        <v>129.92</v>
      </c>
      <c r="F44" s="10">
        <v>77.7</v>
      </c>
      <c r="G44" s="10">
        <f>E44/2*40%+F44*60%</f>
        <v>72.604</v>
      </c>
      <c r="H44" s="5">
        <v>2</v>
      </c>
      <c r="I44" s="25"/>
    </row>
    <row r="45" spans="1:9" s="16" customFormat="1" ht="31.5" customHeight="1">
      <c r="A45" s="5">
        <v>43</v>
      </c>
      <c r="B45" s="22" t="s">
        <v>80</v>
      </c>
      <c r="C45" s="22" t="s">
        <v>77</v>
      </c>
      <c r="D45" s="22" t="s">
        <v>78</v>
      </c>
      <c r="E45" s="22">
        <v>126.62</v>
      </c>
      <c r="F45" s="10">
        <v>0</v>
      </c>
      <c r="G45" s="10">
        <f>E45/2*40%+F45*60%</f>
        <v>25.324</v>
      </c>
      <c r="H45" s="5">
        <v>3</v>
      </c>
      <c r="I45" s="25"/>
    </row>
    <row r="46" spans="1:9" s="16" customFormat="1" ht="31.5" customHeight="1">
      <c r="A46" s="5">
        <v>44</v>
      </c>
      <c r="B46" s="22" t="s">
        <v>81</v>
      </c>
      <c r="C46" s="22" t="s">
        <v>82</v>
      </c>
      <c r="D46" s="22" t="s">
        <v>83</v>
      </c>
      <c r="E46" s="22">
        <v>122.35</v>
      </c>
      <c r="F46" s="10">
        <v>75.24</v>
      </c>
      <c r="G46" s="10">
        <f>E46/2*40%+F46*60%</f>
        <v>69.614</v>
      </c>
      <c r="H46" s="5">
        <v>1</v>
      </c>
      <c r="I46" s="25" t="s">
        <v>13</v>
      </c>
    </row>
    <row r="47" spans="1:9" s="16" customFormat="1" ht="31.5" customHeight="1">
      <c r="A47" s="5">
        <v>45</v>
      </c>
      <c r="B47" s="22" t="s">
        <v>84</v>
      </c>
      <c r="C47" s="22" t="s">
        <v>82</v>
      </c>
      <c r="D47" s="22" t="s">
        <v>83</v>
      </c>
      <c r="E47" s="22">
        <v>132.23</v>
      </c>
      <c r="F47" s="10">
        <v>71.38</v>
      </c>
      <c r="G47" s="10">
        <f>E47/2*40%+F47*60%</f>
        <v>69.274</v>
      </c>
      <c r="H47" s="5">
        <v>2</v>
      </c>
      <c r="I47" s="25"/>
    </row>
    <row r="48" spans="1:9" s="16" customFormat="1" ht="31.5" customHeight="1">
      <c r="A48" s="5">
        <v>46</v>
      </c>
      <c r="B48" s="22" t="s">
        <v>85</v>
      </c>
      <c r="C48" s="22" t="s">
        <v>86</v>
      </c>
      <c r="D48" s="22" t="s">
        <v>87</v>
      </c>
      <c r="E48" s="22">
        <v>120.27</v>
      </c>
      <c r="F48" s="10">
        <v>73.34</v>
      </c>
      <c r="G48" s="10">
        <f>E48/2*40%+F48*60%</f>
        <v>68.05799999999999</v>
      </c>
      <c r="H48" s="5">
        <v>1</v>
      </c>
      <c r="I48" s="25" t="s">
        <v>13</v>
      </c>
    </row>
    <row r="49" spans="1:9" s="16" customFormat="1" ht="31.5" customHeight="1">
      <c r="A49" s="5">
        <v>47</v>
      </c>
      <c r="B49" s="22" t="s">
        <v>88</v>
      </c>
      <c r="C49" s="22" t="s">
        <v>86</v>
      </c>
      <c r="D49" s="22" t="s">
        <v>89</v>
      </c>
      <c r="E49" s="22">
        <v>131</v>
      </c>
      <c r="F49" s="10">
        <v>72.06</v>
      </c>
      <c r="G49" s="10">
        <f>E49/2*40%+F49*60%</f>
        <v>69.436</v>
      </c>
      <c r="H49" s="5">
        <v>1</v>
      </c>
      <c r="I49" s="25" t="s">
        <v>13</v>
      </c>
    </row>
    <row r="50" spans="1:9" s="16" customFormat="1" ht="31.5" customHeight="1">
      <c r="A50" s="5">
        <v>48</v>
      </c>
      <c r="B50" s="22" t="s">
        <v>90</v>
      </c>
      <c r="C50" s="22" t="s">
        <v>86</v>
      </c>
      <c r="D50" s="22" t="s">
        <v>89</v>
      </c>
      <c r="E50" s="22">
        <v>124.96</v>
      </c>
      <c r="F50" s="10">
        <v>70.36</v>
      </c>
      <c r="G50" s="10">
        <f>E50/2*40%+F50*60%</f>
        <v>67.208</v>
      </c>
      <c r="H50" s="5">
        <v>2</v>
      </c>
      <c r="I50" s="25"/>
    </row>
    <row r="51" spans="1:9" s="16" customFormat="1" ht="31.5" customHeight="1">
      <c r="A51" s="5">
        <v>49</v>
      </c>
      <c r="B51" s="22" t="s">
        <v>91</v>
      </c>
      <c r="C51" s="22" t="s">
        <v>86</v>
      </c>
      <c r="D51" s="22" t="s">
        <v>89</v>
      </c>
      <c r="E51" s="22">
        <v>120.62</v>
      </c>
      <c r="F51" s="10">
        <v>70.94</v>
      </c>
      <c r="G51" s="10">
        <f>E51/2*40%+F51*60%</f>
        <v>66.688</v>
      </c>
      <c r="H51" s="5">
        <v>3</v>
      </c>
      <c r="I51" s="25"/>
    </row>
    <row r="52" spans="1:9" s="16" customFormat="1" ht="31.5" customHeight="1">
      <c r="A52" s="5">
        <v>50</v>
      </c>
      <c r="B52" s="22" t="s">
        <v>92</v>
      </c>
      <c r="C52" s="22" t="s">
        <v>93</v>
      </c>
      <c r="D52" s="22" t="s">
        <v>94</v>
      </c>
      <c r="E52" s="22">
        <v>133.46</v>
      </c>
      <c r="F52" s="10">
        <v>80.16</v>
      </c>
      <c r="G52" s="10">
        <f>E52/2*40%+F52*60%</f>
        <v>74.788</v>
      </c>
      <c r="H52" s="5">
        <v>1</v>
      </c>
      <c r="I52" s="25" t="s">
        <v>13</v>
      </c>
    </row>
    <row r="53" spans="1:9" s="16" customFormat="1" ht="31.5" customHeight="1">
      <c r="A53" s="5">
        <v>51</v>
      </c>
      <c r="B53" s="22" t="s">
        <v>95</v>
      </c>
      <c r="C53" s="22" t="s">
        <v>93</v>
      </c>
      <c r="D53" s="22" t="s">
        <v>94</v>
      </c>
      <c r="E53" s="22">
        <v>138.27</v>
      </c>
      <c r="F53" s="10">
        <v>78.2</v>
      </c>
      <c r="G53" s="10">
        <f>E53/2*40%+F53*60%</f>
        <v>74.57400000000001</v>
      </c>
      <c r="H53" s="5">
        <v>2</v>
      </c>
      <c r="I53" s="25"/>
    </row>
    <row r="54" spans="1:9" s="16" customFormat="1" ht="31.5" customHeight="1">
      <c r="A54" s="5">
        <v>52</v>
      </c>
      <c r="B54" s="22" t="s">
        <v>96</v>
      </c>
      <c r="C54" s="22" t="s">
        <v>93</v>
      </c>
      <c r="D54" s="22" t="s">
        <v>94</v>
      </c>
      <c r="E54" s="22">
        <v>130.69</v>
      </c>
      <c r="F54" s="10">
        <v>78.24</v>
      </c>
      <c r="G54" s="10">
        <f>E54/2*40%+F54*60%</f>
        <v>73.082</v>
      </c>
      <c r="H54" s="5">
        <v>3</v>
      </c>
      <c r="I54" s="25"/>
    </row>
    <row r="55" spans="1:9" s="16" customFormat="1" ht="31.5" customHeight="1">
      <c r="A55" s="5">
        <v>53</v>
      </c>
      <c r="B55" s="22" t="s">
        <v>97</v>
      </c>
      <c r="C55" s="22" t="s">
        <v>98</v>
      </c>
      <c r="D55" s="22" t="s">
        <v>99</v>
      </c>
      <c r="E55" s="22">
        <v>134.77</v>
      </c>
      <c r="F55" s="10">
        <v>82</v>
      </c>
      <c r="G55" s="10">
        <f>E55/2*40%+F55*60%</f>
        <v>76.154</v>
      </c>
      <c r="H55" s="5">
        <v>1</v>
      </c>
      <c r="I55" s="25" t="s">
        <v>13</v>
      </c>
    </row>
    <row r="56" spans="1:9" s="16" customFormat="1" ht="31.5" customHeight="1">
      <c r="A56" s="5">
        <v>54</v>
      </c>
      <c r="B56" s="22" t="s">
        <v>100</v>
      </c>
      <c r="C56" s="22" t="s">
        <v>98</v>
      </c>
      <c r="D56" s="22" t="s">
        <v>99</v>
      </c>
      <c r="E56" s="22">
        <v>132.69</v>
      </c>
      <c r="F56" s="10">
        <v>76.62</v>
      </c>
      <c r="G56" s="10">
        <f>E56/2*40%+F56*60%</f>
        <v>72.51</v>
      </c>
      <c r="H56" s="5">
        <v>2</v>
      </c>
      <c r="I56" s="25"/>
    </row>
    <row r="57" spans="1:9" s="16" customFormat="1" ht="31.5" customHeight="1">
      <c r="A57" s="5">
        <v>55</v>
      </c>
      <c r="B57" s="22" t="s">
        <v>101</v>
      </c>
      <c r="C57" s="22" t="s">
        <v>98</v>
      </c>
      <c r="D57" s="22" t="s">
        <v>99</v>
      </c>
      <c r="E57" s="22">
        <v>137.58</v>
      </c>
      <c r="F57" s="10">
        <v>74.94</v>
      </c>
      <c r="G57" s="10">
        <f>E57/2*40%+F57*60%</f>
        <v>72.48</v>
      </c>
      <c r="H57" s="5">
        <v>3</v>
      </c>
      <c r="I57" s="25"/>
    </row>
    <row r="58" spans="1:9" s="16" customFormat="1" ht="31.5" customHeight="1">
      <c r="A58" s="5">
        <v>56</v>
      </c>
      <c r="B58" s="22" t="s">
        <v>102</v>
      </c>
      <c r="C58" s="22" t="s">
        <v>103</v>
      </c>
      <c r="D58" s="22" t="s">
        <v>104</v>
      </c>
      <c r="E58" s="22">
        <v>130.85</v>
      </c>
      <c r="F58" s="10">
        <v>82.3</v>
      </c>
      <c r="G58" s="10">
        <f>E58/2*40%+F58*60%</f>
        <v>75.55</v>
      </c>
      <c r="H58" s="5">
        <v>1</v>
      </c>
      <c r="I58" s="25" t="s">
        <v>13</v>
      </c>
    </row>
    <row r="59" spans="1:9" s="16" customFormat="1" ht="31.5" customHeight="1">
      <c r="A59" s="5">
        <v>57</v>
      </c>
      <c r="B59" s="22" t="s">
        <v>105</v>
      </c>
      <c r="C59" s="22" t="s">
        <v>103</v>
      </c>
      <c r="D59" s="22" t="s">
        <v>104</v>
      </c>
      <c r="E59" s="22">
        <v>127.12</v>
      </c>
      <c r="F59" s="10">
        <v>82.56</v>
      </c>
      <c r="G59" s="10">
        <f>E59/2*40%+F59*60%</f>
        <v>74.96000000000001</v>
      </c>
      <c r="H59" s="5">
        <v>2</v>
      </c>
      <c r="I59" s="25"/>
    </row>
    <row r="60" spans="1:9" s="16" customFormat="1" ht="31.5" customHeight="1">
      <c r="A60" s="5">
        <v>58</v>
      </c>
      <c r="B60" s="22" t="s">
        <v>106</v>
      </c>
      <c r="C60" s="22" t="s">
        <v>103</v>
      </c>
      <c r="D60" s="22" t="s">
        <v>104</v>
      </c>
      <c r="E60" s="22">
        <v>128.27</v>
      </c>
      <c r="F60" s="10">
        <v>82</v>
      </c>
      <c r="G60" s="10">
        <f>E60/2*40%+F60*60%</f>
        <v>74.854</v>
      </c>
      <c r="H60" s="5">
        <v>3</v>
      </c>
      <c r="I60" s="25"/>
    </row>
    <row r="61" spans="1:9" s="16" customFormat="1" ht="31.5" customHeight="1">
      <c r="A61" s="5">
        <v>59</v>
      </c>
      <c r="B61" s="22" t="s">
        <v>107</v>
      </c>
      <c r="C61" s="22" t="s">
        <v>108</v>
      </c>
      <c r="D61" s="22" t="s">
        <v>109</v>
      </c>
      <c r="E61" s="22">
        <v>146.46</v>
      </c>
      <c r="F61" s="10">
        <v>83.86</v>
      </c>
      <c r="G61" s="10">
        <f>E61/2*40%+F61*60%</f>
        <v>79.608</v>
      </c>
      <c r="H61" s="5">
        <v>1</v>
      </c>
      <c r="I61" s="25" t="s">
        <v>13</v>
      </c>
    </row>
    <row r="62" spans="1:9" s="16" customFormat="1" ht="31.5" customHeight="1">
      <c r="A62" s="5">
        <v>60</v>
      </c>
      <c r="B62" s="22" t="s">
        <v>110</v>
      </c>
      <c r="C62" s="22" t="s">
        <v>108</v>
      </c>
      <c r="D62" s="22" t="s">
        <v>109</v>
      </c>
      <c r="E62" s="22">
        <v>142.38</v>
      </c>
      <c r="F62" s="10">
        <v>80.76</v>
      </c>
      <c r="G62" s="10">
        <f>E62/2*40%+F62*60%</f>
        <v>76.932</v>
      </c>
      <c r="H62" s="5">
        <v>2</v>
      </c>
      <c r="I62" s="25"/>
    </row>
    <row r="63" spans="1:9" s="16" customFormat="1" ht="31.5" customHeight="1">
      <c r="A63" s="5">
        <v>61</v>
      </c>
      <c r="B63" s="22" t="s">
        <v>111</v>
      </c>
      <c r="C63" s="22" t="s">
        <v>108</v>
      </c>
      <c r="D63" s="22" t="s">
        <v>109</v>
      </c>
      <c r="E63" s="22">
        <v>138.77</v>
      </c>
      <c r="F63" s="10">
        <v>79.28</v>
      </c>
      <c r="G63" s="10">
        <f>E63/2*40%+F63*60%</f>
        <v>75.322</v>
      </c>
      <c r="H63" s="5">
        <v>3</v>
      </c>
      <c r="I63" s="25"/>
    </row>
    <row r="64" spans="1:9" s="16" customFormat="1" ht="31.5" customHeight="1">
      <c r="A64" s="5">
        <v>62</v>
      </c>
      <c r="B64" s="22" t="s">
        <v>112</v>
      </c>
      <c r="C64" s="22" t="s">
        <v>82</v>
      </c>
      <c r="D64" s="22" t="s">
        <v>113</v>
      </c>
      <c r="E64" s="22">
        <v>135.67</v>
      </c>
      <c r="F64" s="10">
        <v>81.82</v>
      </c>
      <c r="G64" s="10">
        <f>E64/2*40%+F64*60%</f>
        <v>76.226</v>
      </c>
      <c r="H64" s="5">
        <v>1</v>
      </c>
      <c r="I64" s="25" t="s">
        <v>13</v>
      </c>
    </row>
    <row r="65" spans="1:9" s="16" customFormat="1" ht="31.5" customHeight="1">
      <c r="A65" s="5">
        <v>63</v>
      </c>
      <c r="B65" s="22" t="s">
        <v>114</v>
      </c>
      <c r="C65" s="22" t="s">
        <v>82</v>
      </c>
      <c r="D65" s="22" t="s">
        <v>113</v>
      </c>
      <c r="E65" s="22">
        <v>130.67</v>
      </c>
      <c r="F65" s="10">
        <v>80.8</v>
      </c>
      <c r="G65" s="10">
        <f>E65/2*40%+F65*60%</f>
        <v>74.614</v>
      </c>
      <c r="H65" s="5">
        <v>2</v>
      </c>
      <c r="I65" s="25"/>
    </row>
    <row r="66" spans="1:9" s="16" customFormat="1" ht="31.5" customHeight="1">
      <c r="A66" s="5">
        <v>64</v>
      </c>
      <c r="B66" s="22" t="s">
        <v>115</v>
      </c>
      <c r="C66" s="22" t="s">
        <v>82</v>
      </c>
      <c r="D66" s="22" t="s">
        <v>113</v>
      </c>
      <c r="E66" s="22">
        <v>127.33</v>
      </c>
      <c r="F66" s="10">
        <v>77.8</v>
      </c>
      <c r="G66" s="10">
        <f>E66/2*40%+F66*60%</f>
        <v>72.146</v>
      </c>
      <c r="H66" s="5">
        <v>3</v>
      </c>
      <c r="I66" s="25"/>
    </row>
    <row r="67" spans="1:9" s="16" customFormat="1" ht="31.5" customHeight="1">
      <c r="A67" s="5">
        <v>65</v>
      </c>
      <c r="B67" s="22" t="s">
        <v>116</v>
      </c>
      <c r="C67" s="22" t="s">
        <v>82</v>
      </c>
      <c r="D67" s="22" t="s">
        <v>117</v>
      </c>
      <c r="E67" s="22">
        <v>126.83</v>
      </c>
      <c r="F67" s="10">
        <v>83.22</v>
      </c>
      <c r="G67" s="10">
        <f>E67/2*40%+F67*60%</f>
        <v>75.298</v>
      </c>
      <c r="H67" s="5">
        <v>1</v>
      </c>
      <c r="I67" s="25" t="s">
        <v>13</v>
      </c>
    </row>
    <row r="68" spans="1:9" s="16" customFormat="1" ht="31.5" customHeight="1">
      <c r="A68" s="5">
        <v>66</v>
      </c>
      <c r="B68" s="22" t="s">
        <v>118</v>
      </c>
      <c r="C68" s="22" t="s">
        <v>82</v>
      </c>
      <c r="D68" s="22" t="s">
        <v>117</v>
      </c>
      <c r="E68" s="22">
        <v>124.33</v>
      </c>
      <c r="F68" s="10">
        <v>78.22</v>
      </c>
      <c r="G68" s="10">
        <f>E68/2*40%+F68*60%</f>
        <v>71.798</v>
      </c>
      <c r="H68" s="5">
        <v>2</v>
      </c>
      <c r="I68" s="25"/>
    </row>
    <row r="69" spans="1:9" s="16" customFormat="1" ht="31.5" customHeight="1">
      <c r="A69" s="5">
        <v>67</v>
      </c>
      <c r="B69" s="22" t="s">
        <v>119</v>
      </c>
      <c r="C69" s="22" t="s">
        <v>82</v>
      </c>
      <c r="D69" s="22" t="s">
        <v>117</v>
      </c>
      <c r="E69" s="22">
        <v>120.17</v>
      </c>
      <c r="F69" s="10">
        <v>71.76</v>
      </c>
      <c r="G69" s="10">
        <f>E69/2*40%+F69*60%</f>
        <v>67.09</v>
      </c>
      <c r="H69" s="5">
        <v>3</v>
      </c>
      <c r="I69" s="25"/>
    </row>
    <row r="70" spans="1:9" s="16" customFormat="1" ht="31.5" customHeight="1">
      <c r="A70" s="5">
        <v>68</v>
      </c>
      <c r="B70" s="22" t="s">
        <v>120</v>
      </c>
      <c r="C70" s="22" t="s">
        <v>40</v>
      </c>
      <c r="D70" s="22" t="s">
        <v>121</v>
      </c>
      <c r="E70" s="22">
        <v>142.67</v>
      </c>
      <c r="F70" s="10">
        <v>82.42</v>
      </c>
      <c r="G70" s="10">
        <f>E70/2*40%+F70*60%</f>
        <v>77.98599999999999</v>
      </c>
      <c r="H70" s="5">
        <v>1</v>
      </c>
      <c r="I70" s="25" t="s">
        <v>13</v>
      </c>
    </row>
    <row r="71" spans="1:9" s="16" customFormat="1" ht="31.5" customHeight="1">
      <c r="A71" s="5">
        <v>69</v>
      </c>
      <c r="B71" s="22" t="s">
        <v>122</v>
      </c>
      <c r="C71" s="22" t="s">
        <v>40</v>
      </c>
      <c r="D71" s="22" t="s">
        <v>121</v>
      </c>
      <c r="E71" s="22">
        <v>136.33</v>
      </c>
      <c r="F71" s="10">
        <v>82.48</v>
      </c>
      <c r="G71" s="10">
        <f>E71/2*40%+F71*60%</f>
        <v>76.754</v>
      </c>
      <c r="H71" s="5">
        <v>2</v>
      </c>
      <c r="I71" s="25"/>
    </row>
    <row r="72" spans="1:9" s="16" customFormat="1" ht="31.5" customHeight="1">
      <c r="A72" s="5">
        <v>70</v>
      </c>
      <c r="B72" s="22" t="s">
        <v>123</v>
      </c>
      <c r="C72" s="22" t="s">
        <v>40</v>
      </c>
      <c r="D72" s="22" t="s">
        <v>121</v>
      </c>
      <c r="E72" s="22">
        <v>139.33</v>
      </c>
      <c r="F72" s="10" t="s">
        <v>23</v>
      </c>
      <c r="G72" s="10"/>
      <c r="H72" s="5"/>
      <c r="I72" s="25"/>
    </row>
    <row r="73" spans="1:9" s="16" customFormat="1" ht="31.5" customHeight="1">
      <c r="A73" s="5">
        <v>71</v>
      </c>
      <c r="B73" s="22" t="s">
        <v>124</v>
      </c>
      <c r="C73" s="22" t="s">
        <v>82</v>
      </c>
      <c r="D73" s="22" t="s">
        <v>125</v>
      </c>
      <c r="E73" s="22">
        <v>138.83</v>
      </c>
      <c r="F73" s="10">
        <v>69.76</v>
      </c>
      <c r="G73" s="10">
        <f>E73/2*40%+F73*60%</f>
        <v>69.62200000000001</v>
      </c>
      <c r="H73" s="5">
        <v>1</v>
      </c>
      <c r="I73" s="25" t="s">
        <v>13</v>
      </c>
    </row>
    <row r="74" spans="1:9" s="16" customFormat="1" ht="31.5" customHeight="1">
      <c r="A74" s="5">
        <v>72</v>
      </c>
      <c r="B74" s="22" t="s">
        <v>126</v>
      </c>
      <c r="C74" s="22" t="s">
        <v>82</v>
      </c>
      <c r="D74" s="22" t="s">
        <v>125</v>
      </c>
      <c r="E74" s="22">
        <v>124.67</v>
      </c>
      <c r="F74" s="10">
        <v>68.42</v>
      </c>
      <c r="G74" s="10">
        <f>E74/2*40%+F74*60%</f>
        <v>65.986</v>
      </c>
      <c r="H74" s="5">
        <v>2</v>
      </c>
      <c r="I74" s="25"/>
    </row>
    <row r="75" spans="1:9" s="16" customFormat="1" ht="31.5" customHeight="1">
      <c r="A75" s="5">
        <v>73</v>
      </c>
      <c r="B75" s="22" t="s">
        <v>127</v>
      </c>
      <c r="C75" s="22" t="s">
        <v>82</v>
      </c>
      <c r="D75" s="22" t="s">
        <v>125</v>
      </c>
      <c r="E75" s="22">
        <v>118.83</v>
      </c>
      <c r="F75" s="10">
        <v>65.46</v>
      </c>
      <c r="G75" s="10">
        <f>E75/2*40%+F75*60%</f>
        <v>63.042</v>
      </c>
      <c r="H75" s="5">
        <v>3</v>
      </c>
      <c r="I75" s="25"/>
    </row>
    <row r="76" spans="1:9" ht="31.5" customHeight="1">
      <c r="A76" s="5">
        <v>74</v>
      </c>
      <c r="B76" s="22" t="s">
        <v>128</v>
      </c>
      <c r="C76" s="22" t="s">
        <v>82</v>
      </c>
      <c r="D76" s="22" t="s">
        <v>129</v>
      </c>
      <c r="E76" s="22">
        <v>120.83</v>
      </c>
      <c r="F76" s="8">
        <v>82.3</v>
      </c>
      <c r="G76" s="10">
        <f>E76/2*40%+F76*60%</f>
        <v>73.54599999999999</v>
      </c>
      <c r="H76" s="5">
        <v>1</v>
      </c>
      <c r="I76" s="25" t="s">
        <v>13</v>
      </c>
    </row>
    <row r="77" spans="1:9" ht="31.5" customHeight="1">
      <c r="A77" s="5">
        <v>75</v>
      </c>
      <c r="B77" s="22" t="s">
        <v>130</v>
      </c>
      <c r="C77" s="22" t="s">
        <v>82</v>
      </c>
      <c r="D77" s="22" t="s">
        <v>129</v>
      </c>
      <c r="E77" s="22">
        <v>127.5</v>
      </c>
      <c r="F77" s="8">
        <v>79.64</v>
      </c>
      <c r="G77" s="10">
        <f>E77/2*40%+F77*60%</f>
        <v>73.28399999999999</v>
      </c>
      <c r="H77" s="5">
        <v>2</v>
      </c>
      <c r="I77" s="25"/>
    </row>
    <row r="78" spans="1:9" ht="31.5" customHeight="1">
      <c r="A78" s="5">
        <v>76</v>
      </c>
      <c r="B78" s="22" t="s">
        <v>131</v>
      </c>
      <c r="C78" s="22" t="s">
        <v>82</v>
      </c>
      <c r="D78" s="22" t="s">
        <v>129</v>
      </c>
      <c r="E78" s="22">
        <v>121.83</v>
      </c>
      <c r="F78" s="8">
        <v>70.88</v>
      </c>
      <c r="G78" s="10">
        <f>E78/2*40%+F78*60%</f>
        <v>66.894</v>
      </c>
      <c r="H78" s="5">
        <v>3</v>
      </c>
      <c r="I78" s="25"/>
    </row>
    <row r="79" spans="1:9" ht="31.5" customHeight="1">
      <c r="A79" s="5">
        <v>77</v>
      </c>
      <c r="B79" s="22" t="s">
        <v>132</v>
      </c>
      <c r="C79" s="22" t="s">
        <v>133</v>
      </c>
      <c r="D79" s="22" t="s">
        <v>134</v>
      </c>
      <c r="E79" s="22">
        <v>124.83</v>
      </c>
      <c r="F79" s="8">
        <v>83.9</v>
      </c>
      <c r="G79" s="10">
        <f>E79/2*40%+F79*60%</f>
        <v>75.30600000000001</v>
      </c>
      <c r="H79" s="5">
        <v>1</v>
      </c>
      <c r="I79" s="25" t="s">
        <v>13</v>
      </c>
    </row>
    <row r="80" spans="1:9" ht="31.5" customHeight="1">
      <c r="A80" s="5">
        <v>78</v>
      </c>
      <c r="B80" s="22" t="s">
        <v>135</v>
      </c>
      <c r="C80" s="22" t="s">
        <v>133</v>
      </c>
      <c r="D80" s="22" t="s">
        <v>134</v>
      </c>
      <c r="E80" s="22">
        <v>136.5</v>
      </c>
      <c r="F80" s="8">
        <v>73.26</v>
      </c>
      <c r="G80" s="10">
        <f>E80/2*40%+F80*60%</f>
        <v>71.256</v>
      </c>
      <c r="H80" s="5">
        <v>2</v>
      </c>
      <c r="I80" s="25"/>
    </row>
    <row r="81" spans="1:9" ht="31.5" customHeight="1">
      <c r="A81" s="5">
        <v>79</v>
      </c>
      <c r="B81" s="22" t="s">
        <v>136</v>
      </c>
      <c r="C81" s="22" t="s">
        <v>133</v>
      </c>
      <c r="D81" s="22" t="s">
        <v>134</v>
      </c>
      <c r="E81" s="22">
        <v>128</v>
      </c>
      <c r="F81" s="8">
        <v>74.12</v>
      </c>
      <c r="G81" s="10">
        <f>E81/2*40%+F81*60%</f>
        <v>70.072</v>
      </c>
      <c r="H81" s="5">
        <v>3</v>
      </c>
      <c r="I81" s="25"/>
    </row>
    <row r="82" spans="1:9" ht="31.5" customHeight="1">
      <c r="A82" s="5">
        <v>80</v>
      </c>
      <c r="B82" s="22" t="s">
        <v>137</v>
      </c>
      <c r="C82" s="22" t="s">
        <v>133</v>
      </c>
      <c r="D82" s="22" t="s">
        <v>138</v>
      </c>
      <c r="E82" s="22">
        <v>138.5</v>
      </c>
      <c r="F82" s="8">
        <v>71.38</v>
      </c>
      <c r="G82" s="10">
        <f aca="true" t="shared" si="0" ref="G76:G126">E82/2*40%+F82*60%</f>
        <v>70.52799999999999</v>
      </c>
      <c r="H82" s="5">
        <v>1</v>
      </c>
      <c r="I82" s="25" t="s">
        <v>13</v>
      </c>
    </row>
    <row r="83" spans="1:9" ht="31.5" customHeight="1">
      <c r="A83" s="5">
        <v>81</v>
      </c>
      <c r="B83" s="22" t="s">
        <v>139</v>
      </c>
      <c r="C83" s="22" t="s">
        <v>133</v>
      </c>
      <c r="D83" s="22" t="s">
        <v>138</v>
      </c>
      <c r="E83" s="22">
        <v>127.67</v>
      </c>
      <c r="F83" s="8">
        <v>71.04</v>
      </c>
      <c r="G83" s="10">
        <f t="shared" si="0"/>
        <v>68.158</v>
      </c>
      <c r="H83" s="5">
        <v>2</v>
      </c>
      <c r="I83" s="25"/>
    </row>
    <row r="84" spans="1:9" ht="31.5" customHeight="1">
      <c r="A84" s="5">
        <v>82</v>
      </c>
      <c r="B84" s="22" t="s">
        <v>140</v>
      </c>
      <c r="C84" s="22" t="s">
        <v>133</v>
      </c>
      <c r="D84" s="22" t="s">
        <v>141</v>
      </c>
      <c r="E84" s="22">
        <v>139.17</v>
      </c>
      <c r="F84" s="8">
        <v>73.84</v>
      </c>
      <c r="G84" s="10">
        <f t="shared" si="0"/>
        <v>72.138</v>
      </c>
      <c r="H84" s="5">
        <v>1</v>
      </c>
      <c r="I84" s="25" t="s">
        <v>13</v>
      </c>
    </row>
    <row r="85" spans="1:9" ht="31.5" customHeight="1">
      <c r="A85" s="5">
        <v>83</v>
      </c>
      <c r="B85" s="22" t="s">
        <v>142</v>
      </c>
      <c r="C85" s="22" t="s">
        <v>133</v>
      </c>
      <c r="D85" s="22" t="s">
        <v>141</v>
      </c>
      <c r="E85" s="22">
        <v>131.67</v>
      </c>
      <c r="F85" s="8">
        <v>74.48</v>
      </c>
      <c r="G85" s="10">
        <f t="shared" si="0"/>
        <v>71.022</v>
      </c>
      <c r="H85" s="5">
        <v>2</v>
      </c>
      <c r="I85" s="25"/>
    </row>
    <row r="86" spans="1:9" ht="31.5" customHeight="1">
      <c r="A86" s="5">
        <v>84</v>
      </c>
      <c r="B86" s="22" t="s">
        <v>143</v>
      </c>
      <c r="C86" s="22" t="s">
        <v>133</v>
      </c>
      <c r="D86" s="22" t="s">
        <v>141</v>
      </c>
      <c r="E86" s="22">
        <v>122.5</v>
      </c>
      <c r="F86" s="8">
        <v>72.58</v>
      </c>
      <c r="G86" s="10">
        <f t="shared" si="0"/>
        <v>68.048</v>
      </c>
      <c r="H86" s="5">
        <v>3</v>
      </c>
      <c r="I86" s="25"/>
    </row>
    <row r="87" spans="1:9" ht="31.5" customHeight="1">
      <c r="A87" s="5">
        <v>85</v>
      </c>
      <c r="B87" s="22" t="s">
        <v>144</v>
      </c>
      <c r="C87" s="22" t="s">
        <v>133</v>
      </c>
      <c r="D87" s="22" t="s">
        <v>145</v>
      </c>
      <c r="E87" s="22">
        <v>125.83</v>
      </c>
      <c r="F87" s="8">
        <v>75.86</v>
      </c>
      <c r="G87" s="10">
        <f>E87/2*40%+F87*60%</f>
        <v>70.682</v>
      </c>
      <c r="H87" s="5">
        <v>1</v>
      </c>
      <c r="I87" s="25" t="s">
        <v>13</v>
      </c>
    </row>
    <row r="88" spans="1:9" ht="31.5" customHeight="1">
      <c r="A88" s="5">
        <v>86</v>
      </c>
      <c r="B88" s="22" t="s">
        <v>146</v>
      </c>
      <c r="C88" s="22" t="s">
        <v>133</v>
      </c>
      <c r="D88" s="22" t="s">
        <v>145</v>
      </c>
      <c r="E88" s="22">
        <v>128</v>
      </c>
      <c r="F88" s="8">
        <v>72.62</v>
      </c>
      <c r="G88" s="10">
        <f>E88/2*40%+F88*60%</f>
        <v>69.172</v>
      </c>
      <c r="H88" s="5">
        <v>2</v>
      </c>
      <c r="I88" s="25"/>
    </row>
    <row r="89" spans="1:9" ht="31.5" customHeight="1">
      <c r="A89" s="5">
        <v>87</v>
      </c>
      <c r="B89" s="22" t="s">
        <v>147</v>
      </c>
      <c r="C89" s="22" t="s">
        <v>133</v>
      </c>
      <c r="D89" s="22" t="s">
        <v>145</v>
      </c>
      <c r="E89" s="22">
        <v>123.67</v>
      </c>
      <c r="F89" s="8">
        <v>68.44</v>
      </c>
      <c r="G89" s="10">
        <f t="shared" si="0"/>
        <v>65.798</v>
      </c>
      <c r="H89" s="5">
        <v>3</v>
      </c>
      <c r="I89" s="25"/>
    </row>
    <row r="90" spans="1:9" s="16" customFormat="1" ht="31.5" customHeight="1">
      <c r="A90" s="5">
        <v>88</v>
      </c>
      <c r="B90" s="22" t="s">
        <v>148</v>
      </c>
      <c r="C90" s="22" t="s">
        <v>40</v>
      </c>
      <c r="D90" s="22" t="s">
        <v>149</v>
      </c>
      <c r="E90" s="22">
        <v>141.83</v>
      </c>
      <c r="F90" s="10">
        <v>81.7</v>
      </c>
      <c r="G90" s="10">
        <f t="shared" si="0"/>
        <v>77.38600000000001</v>
      </c>
      <c r="H90" s="5">
        <v>1</v>
      </c>
      <c r="I90" s="25" t="s">
        <v>13</v>
      </c>
    </row>
    <row r="91" spans="1:9" s="16" customFormat="1" ht="31.5" customHeight="1">
      <c r="A91" s="5">
        <v>89</v>
      </c>
      <c r="B91" s="22" t="s">
        <v>150</v>
      </c>
      <c r="C91" s="22" t="s">
        <v>40</v>
      </c>
      <c r="D91" s="22" t="s">
        <v>149</v>
      </c>
      <c r="E91" s="22">
        <v>129.83</v>
      </c>
      <c r="F91" s="10">
        <v>84.5</v>
      </c>
      <c r="G91" s="10">
        <f t="shared" si="0"/>
        <v>76.666</v>
      </c>
      <c r="H91" s="5">
        <v>2</v>
      </c>
      <c r="I91" s="25"/>
    </row>
    <row r="92" spans="1:9" s="16" customFormat="1" ht="31.5" customHeight="1">
      <c r="A92" s="5">
        <v>90</v>
      </c>
      <c r="B92" s="22" t="s">
        <v>151</v>
      </c>
      <c r="C92" s="22" t="s">
        <v>40</v>
      </c>
      <c r="D92" s="22" t="s">
        <v>149</v>
      </c>
      <c r="E92" s="22">
        <v>128.67</v>
      </c>
      <c r="F92" s="10">
        <v>83.9</v>
      </c>
      <c r="G92" s="10">
        <f t="shared" si="0"/>
        <v>76.074</v>
      </c>
      <c r="H92" s="5">
        <v>3</v>
      </c>
      <c r="I92" s="25"/>
    </row>
    <row r="93" spans="1:9" ht="31.5" customHeight="1">
      <c r="A93" s="5">
        <v>91</v>
      </c>
      <c r="B93" s="22" t="s">
        <v>152</v>
      </c>
      <c r="C93" s="22" t="s">
        <v>153</v>
      </c>
      <c r="D93" s="22" t="s">
        <v>154</v>
      </c>
      <c r="E93" s="22">
        <v>123</v>
      </c>
      <c r="F93" s="8">
        <v>85</v>
      </c>
      <c r="G93" s="10">
        <f>E93/2*40%+F93*60%</f>
        <v>75.6</v>
      </c>
      <c r="H93" s="5">
        <v>1</v>
      </c>
      <c r="I93" s="25" t="s">
        <v>13</v>
      </c>
    </row>
    <row r="94" spans="1:9" ht="31.5" customHeight="1">
      <c r="A94" s="5">
        <v>92</v>
      </c>
      <c r="B94" s="22" t="s">
        <v>155</v>
      </c>
      <c r="C94" s="22" t="s">
        <v>153</v>
      </c>
      <c r="D94" s="22" t="s">
        <v>154</v>
      </c>
      <c r="E94" s="22">
        <v>123.83</v>
      </c>
      <c r="F94" s="8">
        <v>80.6</v>
      </c>
      <c r="G94" s="10">
        <f t="shared" si="0"/>
        <v>73.12599999999999</v>
      </c>
      <c r="H94" s="5">
        <v>2</v>
      </c>
      <c r="I94" s="25" t="s">
        <v>13</v>
      </c>
    </row>
    <row r="95" spans="1:9" ht="31.5" customHeight="1">
      <c r="A95" s="5">
        <v>93</v>
      </c>
      <c r="B95" s="22" t="s">
        <v>156</v>
      </c>
      <c r="C95" s="22" t="s">
        <v>153</v>
      </c>
      <c r="D95" s="22" t="s">
        <v>154</v>
      </c>
      <c r="E95" s="22">
        <v>120.67</v>
      </c>
      <c r="F95" s="8">
        <v>81.3</v>
      </c>
      <c r="G95" s="10">
        <f>E95/2*40%+F95*60%</f>
        <v>72.91399999999999</v>
      </c>
      <c r="H95" s="5">
        <v>3</v>
      </c>
      <c r="I95" s="25"/>
    </row>
    <row r="96" spans="1:9" ht="31.5" customHeight="1">
      <c r="A96" s="5">
        <v>94</v>
      </c>
      <c r="B96" s="22" t="s">
        <v>157</v>
      </c>
      <c r="C96" s="22" t="s">
        <v>153</v>
      </c>
      <c r="D96" s="22" t="s">
        <v>154</v>
      </c>
      <c r="E96" s="22">
        <v>125.83</v>
      </c>
      <c r="F96" s="8">
        <v>76.2</v>
      </c>
      <c r="G96" s="10">
        <f>E96/2*40%+F96*60%</f>
        <v>70.886</v>
      </c>
      <c r="H96" s="5">
        <v>4</v>
      </c>
      <c r="I96" s="15"/>
    </row>
    <row r="97" spans="1:9" s="17" customFormat="1" ht="31.5" customHeight="1">
      <c r="A97" s="5">
        <v>95</v>
      </c>
      <c r="B97" s="22" t="s">
        <v>158</v>
      </c>
      <c r="C97" s="22" t="s">
        <v>153</v>
      </c>
      <c r="D97" s="22" t="s">
        <v>159</v>
      </c>
      <c r="E97" s="22">
        <v>141</v>
      </c>
      <c r="F97" s="8">
        <v>84.9</v>
      </c>
      <c r="G97" s="10">
        <f t="shared" si="0"/>
        <v>79.14000000000001</v>
      </c>
      <c r="H97" s="11">
        <v>1</v>
      </c>
      <c r="I97" s="25" t="s">
        <v>13</v>
      </c>
    </row>
    <row r="98" spans="1:9" s="17" customFormat="1" ht="31.5" customHeight="1">
      <c r="A98" s="5">
        <v>96</v>
      </c>
      <c r="B98" s="22" t="s">
        <v>160</v>
      </c>
      <c r="C98" s="22" t="s">
        <v>153</v>
      </c>
      <c r="D98" s="22" t="s">
        <v>159</v>
      </c>
      <c r="E98" s="22">
        <v>138.33</v>
      </c>
      <c r="F98" s="8">
        <v>80.1</v>
      </c>
      <c r="G98" s="10">
        <f t="shared" si="0"/>
        <v>75.726</v>
      </c>
      <c r="H98" s="11">
        <v>2</v>
      </c>
      <c r="I98" s="25" t="s">
        <v>13</v>
      </c>
    </row>
    <row r="99" spans="1:9" ht="31.5" customHeight="1">
      <c r="A99" s="5">
        <v>97</v>
      </c>
      <c r="B99" s="22" t="s">
        <v>161</v>
      </c>
      <c r="C99" s="22" t="s">
        <v>153</v>
      </c>
      <c r="D99" s="22" t="s">
        <v>162</v>
      </c>
      <c r="E99" s="22">
        <v>128.33</v>
      </c>
      <c r="F99" s="8">
        <v>82.9</v>
      </c>
      <c r="G99" s="10">
        <f t="shared" si="0"/>
        <v>75.406</v>
      </c>
      <c r="H99" s="11">
        <v>1</v>
      </c>
      <c r="I99" s="25" t="s">
        <v>13</v>
      </c>
    </row>
    <row r="100" spans="1:9" ht="31.5" customHeight="1">
      <c r="A100" s="5">
        <v>98</v>
      </c>
      <c r="B100" s="22" t="s">
        <v>163</v>
      </c>
      <c r="C100" s="22" t="s">
        <v>164</v>
      </c>
      <c r="D100" s="22" t="s">
        <v>165</v>
      </c>
      <c r="E100" s="22">
        <v>146.33</v>
      </c>
      <c r="F100" s="8">
        <v>82.8</v>
      </c>
      <c r="G100" s="10">
        <f t="shared" si="0"/>
        <v>78.946</v>
      </c>
      <c r="H100" s="11">
        <v>1</v>
      </c>
      <c r="I100" s="25" t="s">
        <v>13</v>
      </c>
    </row>
    <row r="101" spans="1:9" ht="31.5" customHeight="1">
      <c r="A101" s="5">
        <v>99</v>
      </c>
      <c r="B101" s="22" t="s">
        <v>166</v>
      </c>
      <c r="C101" s="22" t="s">
        <v>164</v>
      </c>
      <c r="D101" s="22" t="s">
        <v>165</v>
      </c>
      <c r="E101" s="22">
        <v>139</v>
      </c>
      <c r="F101" s="8">
        <v>78.7</v>
      </c>
      <c r="G101" s="10">
        <f t="shared" si="0"/>
        <v>75.02</v>
      </c>
      <c r="H101" s="11">
        <v>2</v>
      </c>
      <c r="I101" s="15"/>
    </row>
    <row r="102" spans="1:9" ht="31.5" customHeight="1">
      <c r="A102" s="5">
        <v>100</v>
      </c>
      <c r="B102" s="22" t="s">
        <v>167</v>
      </c>
      <c r="C102" s="22" t="s">
        <v>164</v>
      </c>
      <c r="D102" s="22" t="s">
        <v>165</v>
      </c>
      <c r="E102" s="22">
        <v>136.33</v>
      </c>
      <c r="F102" s="8">
        <v>79.3</v>
      </c>
      <c r="G102" s="10">
        <f t="shared" si="0"/>
        <v>74.846</v>
      </c>
      <c r="H102" s="11">
        <v>3</v>
      </c>
      <c r="I102" s="15"/>
    </row>
    <row r="103" spans="1:9" ht="31.5" customHeight="1">
      <c r="A103" s="5">
        <v>101</v>
      </c>
      <c r="B103" s="22" t="s">
        <v>168</v>
      </c>
      <c r="C103" s="22" t="s">
        <v>169</v>
      </c>
      <c r="D103" s="22" t="s">
        <v>170</v>
      </c>
      <c r="E103" s="22">
        <v>133.23</v>
      </c>
      <c r="F103" s="8">
        <v>83.3</v>
      </c>
      <c r="G103" s="10">
        <f t="shared" si="0"/>
        <v>76.626</v>
      </c>
      <c r="H103" s="11">
        <v>1</v>
      </c>
      <c r="I103" s="25" t="s">
        <v>13</v>
      </c>
    </row>
    <row r="104" spans="1:9" ht="31.5" customHeight="1">
      <c r="A104" s="5">
        <v>102</v>
      </c>
      <c r="B104" s="22" t="s">
        <v>171</v>
      </c>
      <c r="C104" s="22" t="s">
        <v>169</v>
      </c>
      <c r="D104" s="22" t="s">
        <v>170</v>
      </c>
      <c r="E104" s="22">
        <v>130.59</v>
      </c>
      <c r="F104" s="8">
        <v>84.1</v>
      </c>
      <c r="G104" s="10">
        <f>E104/2*40%+F104*60%</f>
        <v>76.578</v>
      </c>
      <c r="H104" s="11">
        <v>2</v>
      </c>
      <c r="I104" s="15"/>
    </row>
    <row r="105" spans="1:9" ht="31.5" customHeight="1">
      <c r="A105" s="5">
        <v>103</v>
      </c>
      <c r="B105" s="22" t="s">
        <v>172</v>
      </c>
      <c r="C105" s="22" t="s">
        <v>169</v>
      </c>
      <c r="D105" s="22" t="s">
        <v>170</v>
      </c>
      <c r="E105" s="22">
        <v>131.27</v>
      </c>
      <c r="F105" s="8">
        <v>82.6</v>
      </c>
      <c r="G105" s="10">
        <f>E105/2*40%+F105*60%</f>
        <v>75.814</v>
      </c>
      <c r="H105" s="11">
        <v>3</v>
      </c>
      <c r="I105" s="15"/>
    </row>
    <row r="106" spans="1:9" ht="31.5" customHeight="1">
      <c r="A106" s="5">
        <v>104</v>
      </c>
      <c r="B106" s="22" t="s">
        <v>173</v>
      </c>
      <c r="C106" s="22" t="s">
        <v>169</v>
      </c>
      <c r="D106" s="22" t="s">
        <v>174</v>
      </c>
      <c r="E106" s="22">
        <v>140.9</v>
      </c>
      <c r="F106" s="8">
        <v>87.6</v>
      </c>
      <c r="G106" s="10">
        <f t="shared" si="0"/>
        <v>80.74</v>
      </c>
      <c r="H106" s="11">
        <v>1</v>
      </c>
      <c r="I106" s="25" t="s">
        <v>13</v>
      </c>
    </row>
    <row r="107" spans="1:9" ht="31.5" customHeight="1">
      <c r="A107" s="5">
        <v>105</v>
      </c>
      <c r="B107" s="22" t="s">
        <v>175</v>
      </c>
      <c r="C107" s="22" t="s">
        <v>169</v>
      </c>
      <c r="D107" s="22" t="s">
        <v>174</v>
      </c>
      <c r="E107" s="22">
        <v>124.3</v>
      </c>
      <c r="F107" s="8">
        <v>78.3</v>
      </c>
      <c r="G107" s="10">
        <f t="shared" si="0"/>
        <v>71.84</v>
      </c>
      <c r="H107" s="11">
        <v>2</v>
      </c>
      <c r="I107" s="15"/>
    </row>
    <row r="108" spans="1:9" ht="31.5" customHeight="1">
      <c r="A108" s="5">
        <v>106</v>
      </c>
      <c r="B108" s="22" t="s">
        <v>176</v>
      </c>
      <c r="C108" s="22" t="s">
        <v>169</v>
      </c>
      <c r="D108" s="22" t="s">
        <v>177</v>
      </c>
      <c r="E108" s="22">
        <v>125.2</v>
      </c>
      <c r="F108" s="8">
        <v>85.3</v>
      </c>
      <c r="G108" s="10">
        <f t="shared" si="0"/>
        <v>76.22</v>
      </c>
      <c r="H108" s="11">
        <v>1</v>
      </c>
      <c r="I108" s="25" t="s">
        <v>13</v>
      </c>
    </row>
    <row r="109" spans="1:9" ht="31.5" customHeight="1">
      <c r="A109" s="5">
        <v>107</v>
      </c>
      <c r="B109" s="22" t="s">
        <v>178</v>
      </c>
      <c r="C109" s="22" t="s">
        <v>169</v>
      </c>
      <c r="D109" s="22" t="s">
        <v>177</v>
      </c>
      <c r="E109" s="22">
        <v>122.4</v>
      </c>
      <c r="F109" s="8">
        <v>80.3</v>
      </c>
      <c r="G109" s="10">
        <f>E109/2*40%+F109*60%</f>
        <v>72.66</v>
      </c>
      <c r="H109" s="11">
        <v>2</v>
      </c>
      <c r="I109" s="15"/>
    </row>
    <row r="110" spans="1:9" ht="31.5" customHeight="1">
      <c r="A110" s="5">
        <v>108</v>
      </c>
      <c r="B110" s="22" t="s">
        <v>179</v>
      </c>
      <c r="C110" s="22" t="s">
        <v>169</v>
      </c>
      <c r="D110" s="22" t="s">
        <v>177</v>
      </c>
      <c r="E110" s="22">
        <v>124.2</v>
      </c>
      <c r="F110" s="8">
        <v>78.2</v>
      </c>
      <c r="G110" s="10">
        <f>E110/2*40%+F110*60%</f>
        <v>71.76</v>
      </c>
      <c r="H110" s="11">
        <v>3</v>
      </c>
      <c r="I110" s="15"/>
    </row>
    <row r="111" spans="1:9" ht="31.5" customHeight="1">
      <c r="A111" s="5">
        <v>109</v>
      </c>
      <c r="B111" s="22" t="s">
        <v>180</v>
      </c>
      <c r="C111" s="22" t="s">
        <v>169</v>
      </c>
      <c r="D111" s="22" t="s">
        <v>181</v>
      </c>
      <c r="E111" s="22">
        <v>126.4</v>
      </c>
      <c r="F111" s="8">
        <v>73.76</v>
      </c>
      <c r="G111" s="10">
        <f t="shared" si="0"/>
        <v>69.536</v>
      </c>
      <c r="H111" s="11">
        <v>1</v>
      </c>
      <c r="I111" s="25" t="s">
        <v>13</v>
      </c>
    </row>
    <row r="112" spans="1:9" ht="31.5" customHeight="1">
      <c r="A112" s="5">
        <v>110</v>
      </c>
      <c r="B112" s="22" t="s">
        <v>182</v>
      </c>
      <c r="C112" s="22" t="s">
        <v>169</v>
      </c>
      <c r="D112" s="22" t="s">
        <v>181</v>
      </c>
      <c r="E112" s="22">
        <v>120</v>
      </c>
      <c r="F112" s="8">
        <v>72.7</v>
      </c>
      <c r="G112" s="10">
        <f t="shared" si="0"/>
        <v>67.62</v>
      </c>
      <c r="H112" s="11">
        <v>2</v>
      </c>
      <c r="I112" s="15"/>
    </row>
    <row r="113" spans="1:9" ht="31.5" customHeight="1">
      <c r="A113" s="5">
        <v>111</v>
      </c>
      <c r="B113" s="22" t="s">
        <v>183</v>
      </c>
      <c r="C113" s="22" t="s">
        <v>169</v>
      </c>
      <c r="D113" s="22" t="s">
        <v>181</v>
      </c>
      <c r="E113" s="22">
        <v>109.1</v>
      </c>
      <c r="F113" s="8">
        <v>73.92</v>
      </c>
      <c r="G113" s="10">
        <f t="shared" si="0"/>
        <v>66.172</v>
      </c>
      <c r="H113" s="11">
        <v>3</v>
      </c>
      <c r="I113" s="15"/>
    </row>
    <row r="114" spans="1:9" ht="31.5" customHeight="1">
      <c r="A114" s="5">
        <v>112</v>
      </c>
      <c r="B114" s="22" t="s">
        <v>184</v>
      </c>
      <c r="C114" s="22" t="s">
        <v>169</v>
      </c>
      <c r="D114" s="22" t="s">
        <v>185</v>
      </c>
      <c r="E114" s="22">
        <v>130.5</v>
      </c>
      <c r="F114" s="8">
        <v>87.6</v>
      </c>
      <c r="G114" s="10">
        <f>E114/2*40%+F114*60%</f>
        <v>78.66</v>
      </c>
      <c r="H114" s="11">
        <v>1</v>
      </c>
      <c r="I114" s="25" t="s">
        <v>13</v>
      </c>
    </row>
    <row r="115" spans="1:9" ht="31.5" customHeight="1">
      <c r="A115" s="5">
        <v>113</v>
      </c>
      <c r="B115" s="22" t="s">
        <v>186</v>
      </c>
      <c r="C115" s="22" t="s">
        <v>169</v>
      </c>
      <c r="D115" s="22" t="s">
        <v>185</v>
      </c>
      <c r="E115" s="22">
        <v>135.8</v>
      </c>
      <c r="F115" s="8">
        <v>83.6</v>
      </c>
      <c r="G115" s="10">
        <f>E115/2*40%+F115*60%</f>
        <v>77.32</v>
      </c>
      <c r="H115" s="11">
        <v>2</v>
      </c>
      <c r="I115" s="15"/>
    </row>
    <row r="116" spans="1:9" ht="31.5" customHeight="1">
      <c r="A116" s="5">
        <v>114</v>
      </c>
      <c r="B116" s="22" t="s">
        <v>187</v>
      </c>
      <c r="C116" s="22" t="s">
        <v>169</v>
      </c>
      <c r="D116" s="22" t="s">
        <v>185</v>
      </c>
      <c r="E116" s="22">
        <v>127.5</v>
      </c>
      <c r="F116" s="8">
        <v>79.8</v>
      </c>
      <c r="G116" s="10">
        <f t="shared" si="0"/>
        <v>73.38</v>
      </c>
      <c r="H116" s="11">
        <v>3</v>
      </c>
      <c r="I116" s="15"/>
    </row>
    <row r="117" spans="1:9" ht="31.5" customHeight="1">
      <c r="A117" s="5">
        <v>115</v>
      </c>
      <c r="B117" s="22" t="s">
        <v>188</v>
      </c>
      <c r="C117" s="22" t="s">
        <v>169</v>
      </c>
      <c r="D117" s="22" t="s">
        <v>189</v>
      </c>
      <c r="E117" s="22">
        <v>129</v>
      </c>
      <c r="F117" s="8">
        <v>80.4</v>
      </c>
      <c r="G117" s="10">
        <f>E117/2*40%+F117*60%</f>
        <v>74.04</v>
      </c>
      <c r="H117" s="11">
        <v>1</v>
      </c>
      <c r="I117" s="25" t="s">
        <v>13</v>
      </c>
    </row>
    <row r="118" spans="1:9" ht="31.5" customHeight="1">
      <c r="A118" s="5">
        <v>116</v>
      </c>
      <c r="B118" s="22" t="s">
        <v>190</v>
      </c>
      <c r="C118" s="22" t="s">
        <v>169</v>
      </c>
      <c r="D118" s="22" t="s">
        <v>189</v>
      </c>
      <c r="E118" s="22">
        <v>133.5</v>
      </c>
      <c r="F118" s="8">
        <v>78.66</v>
      </c>
      <c r="G118" s="10">
        <f>E118/2*40%+F118*60%</f>
        <v>73.896</v>
      </c>
      <c r="H118" s="11">
        <v>2</v>
      </c>
      <c r="I118" s="25" t="s">
        <v>13</v>
      </c>
    </row>
    <row r="119" spans="1:9" ht="31.5" customHeight="1">
      <c r="A119" s="5">
        <v>117</v>
      </c>
      <c r="B119" s="22" t="s">
        <v>191</v>
      </c>
      <c r="C119" s="22" t="s">
        <v>169</v>
      </c>
      <c r="D119" s="22" t="s">
        <v>189</v>
      </c>
      <c r="E119" s="22">
        <v>122.8</v>
      </c>
      <c r="F119" s="8">
        <v>81.22</v>
      </c>
      <c r="G119" s="10">
        <f>E119/2*40%+F119*60%</f>
        <v>73.292</v>
      </c>
      <c r="H119" s="11">
        <v>3</v>
      </c>
      <c r="I119" s="15"/>
    </row>
    <row r="120" spans="1:9" ht="31.5" customHeight="1">
      <c r="A120" s="5">
        <v>118</v>
      </c>
      <c r="B120" s="22" t="s">
        <v>192</v>
      </c>
      <c r="C120" s="22" t="s">
        <v>169</v>
      </c>
      <c r="D120" s="22" t="s">
        <v>189</v>
      </c>
      <c r="E120" s="22">
        <v>125.2</v>
      </c>
      <c r="F120" s="8">
        <v>80.4</v>
      </c>
      <c r="G120" s="10">
        <f>E120/2*40%+F120*60%</f>
        <v>73.28</v>
      </c>
      <c r="H120" s="11">
        <v>4</v>
      </c>
      <c r="I120" s="15"/>
    </row>
    <row r="121" spans="1:9" ht="31.5" customHeight="1">
      <c r="A121" s="5">
        <v>119</v>
      </c>
      <c r="B121" s="22" t="s">
        <v>193</v>
      </c>
      <c r="C121" s="22" t="s">
        <v>169</v>
      </c>
      <c r="D121" s="22" t="s">
        <v>189</v>
      </c>
      <c r="E121" s="22">
        <v>125</v>
      </c>
      <c r="F121" s="8">
        <v>77.54</v>
      </c>
      <c r="G121" s="10">
        <f>E121/2*40%+F121*60%</f>
        <v>71.524</v>
      </c>
      <c r="H121" s="11">
        <v>5</v>
      </c>
      <c r="I121" s="15"/>
    </row>
    <row r="122" spans="1:9" ht="31.5" customHeight="1">
      <c r="A122" s="5">
        <v>120</v>
      </c>
      <c r="B122" s="22" t="s">
        <v>194</v>
      </c>
      <c r="C122" s="22" t="s">
        <v>169</v>
      </c>
      <c r="D122" s="22" t="s">
        <v>189</v>
      </c>
      <c r="E122" s="22">
        <v>122.8</v>
      </c>
      <c r="F122" s="8">
        <v>76.86</v>
      </c>
      <c r="G122" s="10">
        <f t="shared" si="0"/>
        <v>70.676</v>
      </c>
      <c r="H122" s="11">
        <v>6</v>
      </c>
      <c r="I122" s="15"/>
    </row>
    <row r="123" spans="1:9" ht="31.5" customHeight="1">
      <c r="A123" s="5">
        <v>121</v>
      </c>
      <c r="B123" s="22" t="s">
        <v>195</v>
      </c>
      <c r="C123" s="22" t="s">
        <v>169</v>
      </c>
      <c r="D123" s="22" t="s">
        <v>189</v>
      </c>
      <c r="E123" s="22">
        <v>122.9</v>
      </c>
      <c r="F123" s="8">
        <v>76.66</v>
      </c>
      <c r="G123" s="10">
        <f>E123/2*40%+F123*60%</f>
        <v>70.576</v>
      </c>
      <c r="H123" s="11">
        <v>7</v>
      </c>
      <c r="I123" s="15"/>
    </row>
    <row r="124" spans="1:9" ht="31.5" customHeight="1">
      <c r="A124" s="5">
        <v>122</v>
      </c>
      <c r="B124" s="22" t="s">
        <v>196</v>
      </c>
      <c r="C124" s="22" t="s">
        <v>169</v>
      </c>
      <c r="D124" s="22" t="s">
        <v>197</v>
      </c>
      <c r="E124" s="22">
        <v>130.2</v>
      </c>
      <c r="F124" s="8">
        <v>83.6</v>
      </c>
      <c r="G124" s="10">
        <f>E124/2*40%+F124*60%</f>
        <v>76.19999999999999</v>
      </c>
      <c r="H124" s="11">
        <v>1</v>
      </c>
      <c r="I124" s="25" t="s">
        <v>13</v>
      </c>
    </row>
    <row r="125" spans="1:9" ht="31.5" customHeight="1">
      <c r="A125" s="5">
        <v>123</v>
      </c>
      <c r="B125" s="22" t="s">
        <v>198</v>
      </c>
      <c r="C125" s="22" t="s">
        <v>169</v>
      </c>
      <c r="D125" s="22" t="s">
        <v>197</v>
      </c>
      <c r="E125" s="22">
        <v>136.8</v>
      </c>
      <c r="F125" s="8">
        <v>80.2</v>
      </c>
      <c r="G125" s="10">
        <f>E125/2*40%+F125*60%</f>
        <v>75.48</v>
      </c>
      <c r="H125" s="11">
        <v>2</v>
      </c>
      <c r="I125" s="15"/>
    </row>
    <row r="126" spans="1:9" ht="31.5" customHeight="1">
      <c r="A126" s="5">
        <v>124</v>
      </c>
      <c r="B126" s="22" t="s">
        <v>199</v>
      </c>
      <c r="C126" s="22" t="s">
        <v>169</v>
      </c>
      <c r="D126" s="22" t="s">
        <v>197</v>
      </c>
      <c r="E126" s="22">
        <v>123.8</v>
      </c>
      <c r="F126" s="8">
        <v>73.1</v>
      </c>
      <c r="G126" s="10">
        <f t="shared" si="0"/>
        <v>68.61999999999999</v>
      </c>
      <c r="H126" s="11">
        <v>3</v>
      </c>
      <c r="I126" s="15"/>
    </row>
    <row r="127" spans="1:9" ht="31.5" customHeight="1">
      <c r="A127" s="5">
        <v>125</v>
      </c>
      <c r="B127" s="22" t="s">
        <v>200</v>
      </c>
      <c r="C127" s="22" t="s">
        <v>201</v>
      </c>
      <c r="D127" s="22" t="s">
        <v>202</v>
      </c>
      <c r="E127" s="22">
        <v>66.5</v>
      </c>
      <c r="F127" s="8">
        <v>87.1</v>
      </c>
      <c r="G127" s="10">
        <f aca="true" t="shared" si="1" ref="G127:G132">E127*40%+F127*60%</f>
        <v>78.86</v>
      </c>
      <c r="H127" s="11">
        <v>1</v>
      </c>
      <c r="I127" s="25" t="s">
        <v>13</v>
      </c>
    </row>
    <row r="128" spans="1:9" ht="31.5" customHeight="1">
      <c r="A128" s="5">
        <v>126</v>
      </c>
      <c r="B128" s="22" t="s">
        <v>203</v>
      </c>
      <c r="C128" s="22" t="s">
        <v>201</v>
      </c>
      <c r="D128" s="22" t="s">
        <v>202</v>
      </c>
      <c r="E128" s="22">
        <v>62.92</v>
      </c>
      <c r="F128" s="8">
        <v>85.5</v>
      </c>
      <c r="G128" s="10">
        <f t="shared" si="1"/>
        <v>76.468</v>
      </c>
      <c r="H128" s="11">
        <v>2</v>
      </c>
      <c r="I128" s="15"/>
    </row>
    <row r="129" spans="1:9" ht="31.5" customHeight="1">
      <c r="A129" s="5">
        <v>127</v>
      </c>
      <c r="B129" s="22" t="s">
        <v>204</v>
      </c>
      <c r="C129" s="22" t="s">
        <v>201</v>
      </c>
      <c r="D129" s="22" t="s">
        <v>202</v>
      </c>
      <c r="E129" s="22">
        <v>61.85</v>
      </c>
      <c r="F129" s="8">
        <v>86</v>
      </c>
      <c r="G129" s="10">
        <f t="shared" si="1"/>
        <v>76.34</v>
      </c>
      <c r="H129" s="11">
        <v>3</v>
      </c>
      <c r="I129" s="15"/>
    </row>
    <row r="130" spans="1:9" ht="31.5" customHeight="1">
      <c r="A130" s="5">
        <v>128</v>
      </c>
      <c r="B130" s="22" t="s">
        <v>205</v>
      </c>
      <c r="C130" s="22" t="s">
        <v>201</v>
      </c>
      <c r="D130" s="22" t="s">
        <v>206</v>
      </c>
      <c r="E130" s="22">
        <v>65.33</v>
      </c>
      <c r="F130" s="8">
        <v>87.6</v>
      </c>
      <c r="G130" s="10">
        <f t="shared" si="1"/>
        <v>78.692</v>
      </c>
      <c r="H130" s="11">
        <v>1</v>
      </c>
      <c r="I130" s="25" t="s">
        <v>13</v>
      </c>
    </row>
    <row r="131" spans="1:9" ht="31.5" customHeight="1">
      <c r="A131" s="5">
        <v>129</v>
      </c>
      <c r="B131" s="22" t="s">
        <v>207</v>
      </c>
      <c r="C131" s="22" t="s">
        <v>201</v>
      </c>
      <c r="D131" s="22" t="s">
        <v>208</v>
      </c>
      <c r="E131" s="22">
        <v>64.27</v>
      </c>
      <c r="F131" s="8">
        <v>89.6</v>
      </c>
      <c r="G131" s="10">
        <f>E131*40%+F131*60%</f>
        <v>79.46799999999999</v>
      </c>
      <c r="H131" s="11">
        <v>1</v>
      </c>
      <c r="I131" s="25" t="s">
        <v>13</v>
      </c>
    </row>
    <row r="132" spans="1:9" ht="31.5" customHeight="1">
      <c r="A132" s="5">
        <v>130</v>
      </c>
      <c r="B132" s="22" t="s">
        <v>209</v>
      </c>
      <c r="C132" s="22" t="s">
        <v>201</v>
      </c>
      <c r="D132" s="22" t="s">
        <v>208</v>
      </c>
      <c r="E132" s="22">
        <v>68.63</v>
      </c>
      <c r="F132" s="8">
        <v>83.94</v>
      </c>
      <c r="G132" s="10">
        <f>E132*40%+F132*60%</f>
        <v>77.816</v>
      </c>
      <c r="H132" s="14"/>
      <c r="I132" s="15"/>
    </row>
    <row r="133" spans="6:9" ht="24" customHeight="1">
      <c r="F133" s="26"/>
      <c r="I133" s="27"/>
    </row>
    <row r="134" spans="6:9" ht="14.25">
      <c r="F134" s="26"/>
      <c r="I134" s="27"/>
    </row>
    <row r="135" spans="6:9" ht="14.25">
      <c r="F135" s="26"/>
      <c r="I135" s="27"/>
    </row>
    <row r="136" spans="6:9" ht="14.25">
      <c r="F136" s="26"/>
      <c r="I136" s="27"/>
    </row>
    <row r="137" spans="6:9" ht="14.25">
      <c r="F137" s="26"/>
      <c r="I137" s="27"/>
    </row>
    <row r="138" spans="6:9" ht="14.25">
      <c r="F138" s="26"/>
      <c r="I138" s="27"/>
    </row>
  </sheetData>
  <sheetProtection/>
  <mergeCells count="1">
    <mergeCell ref="A1:I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H15" sqref="H15"/>
    </sheetView>
  </sheetViews>
  <sheetFormatPr defaultColWidth="9.00390625" defaultRowHeight="14.25"/>
  <cols>
    <col min="1" max="2" width="9.00390625" style="2" customWidth="1"/>
    <col min="3" max="3" width="17.50390625" style="2" customWidth="1"/>
    <col min="4" max="4" width="13.875" style="2" customWidth="1"/>
    <col min="5" max="5" width="12.125" style="2" customWidth="1"/>
    <col min="6" max="6" width="14.875" style="3" customWidth="1"/>
    <col min="7" max="8" width="14.875" style="2" customWidth="1"/>
    <col min="9" max="9" width="9.00390625" style="2" customWidth="1"/>
    <col min="10" max="10" width="9.00390625" style="4" customWidth="1"/>
    <col min="11" max="16384" width="9.00390625" style="2" customWidth="1"/>
  </cols>
  <sheetData>
    <row r="1" spans="1:10" s="1" customFormat="1" ht="27" customHeight="1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210</v>
      </c>
      <c r="H1" s="5" t="s">
        <v>7</v>
      </c>
      <c r="I1" s="12" t="s">
        <v>8</v>
      </c>
      <c r="J1" s="13" t="s">
        <v>9</v>
      </c>
    </row>
    <row r="2" spans="1:10" ht="21.75" customHeight="1">
      <c r="A2" s="5">
        <v>1</v>
      </c>
      <c r="B2" s="6" t="s">
        <v>211</v>
      </c>
      <c r="C2" s="7" t="s">
        <v>201</v>
      </c>
      <c r="D2" s="6" t="s">
        <v>212</v>
      </c>
      <c r="E2" s="6">
        <v>64.38</v>
      </c>
      <c r="F2" s="8">
        <v>80.7</v>
      </c>
      <c r="G2" s="9"/>
      <c r="H2" s="10">
        <f aca="true" t="shared" si="0" ref="H2:H7">E2*40%+F2*50%+G2*10%</f>
        <v>66.102</v>
      </c>
      <c r="I2" s="14"/>
      <c r="J2" s="15" t="s">
        <v>213</v>
      </c>
    </row>
    <row r="3" spans="1:10" ht="21.75" customHeight="1">
      <c r="A3" s="5">
        <v>2</v>
      </c>
      <c r="B3" s="6" t="s">
        <v>214</v>
      </c>
      <c r="C3" s="7" t="s">
        <v>201</v>
      </c>
      <c r="D3" s="6" t="s">
        <v>212</v>
      </c>
      <c r="E3" s="6">
        <v>56.13</v>
      </c>
      <c r="F3" s="11">
        <v>81.62</v>
      </c>
      <c r="G3" s="9"/>
      <c r="H3" s="10">
        <f t="shared" si="0"/>
        <v>63.262</v>
      </c>
      <c r="I3" s="14"/>
      <c r="J3" s="15" t="s">
        <v>215</v>
      </c>
    </row>
    <row r="4" spans="1:10" ht="21.75" customHeight="1">
      <c r="A4" s="5">
        <v>3</v>
      </c>
      <c r="B4" s="6" t="s">
        <v>216</v>
      </c>
      <c r="C4" s="7" t="s">
        <v>201</v>
      </c>
      <c r="D4" s="6" t="s">
        <v>212</v>
      </c>
      <c r="E4" s="6">
        <v>55.93</v>
      </c>
      <c r="F4" s="11">
        <v>80.86</v>
      </c>
      <c r="G4" s="9"/>
      <c r="H4" s="10">
        <f t="shared" si="0"/>
        <v>62.802</v>
      </c>
      <c r="I4" s="14"/>
      <c r="J4" s="15" t="s">
        <v>217</v>
      </c>
    </row>
    <row r="5" spans="1:10" ht="21.75" customHeight="1">
      <c r="A5" s="5">
        <v>4</v>
      </c>
      <c r="B5" s="6" t="s">
        <v>218</v>
      </c>
      <c r="C5" s="7" t="s">
        <v>201</v>
      </c>
      <c r="D5" s="6" t="s">
        <v>212</v>
      </c>
      <c r="E5" s="6">
        <v>54.88</v>
      </c>
      <c r="F5" s="11">
        <v>85.04</v>
      </c>
      <c r="G5" s="9"/>
      <c r="H5" s="10">
        <f t="shared" si="0"/>
        <v>64.47200000000001</v>
      </c>
      <c r="I5" s="14"/>
      <c r="J5" s="15" t="s">
        <v>219</v>
      </c>
    </row>
    <row r="6" spans="1:10" ht="21" customHeight="1">
      <c r="A6" s="5">
        <v>5</v>
      </c>
      <c r="B6" s="6" t="s">
        <v>220</v>
      </c>
      <c r="C6" s="7" t="s">
        <v>201</v>
      </c>
      <c r="D6" s="6" t="s">
        <v>212</v>
      </c>
      <c r="E6" s="6">
        <v>54.38</v>
      </c>
      <c r="F6" s="11">
        <v>86.84</v>
      </c>
      <c r="G6" s="9"/>
      <c r="H6" s="10">
        <f t="shared" si="0"/>
        <v>65.172</v>
      </c>
      <c r="I6" s="14"/>
      <c r="J6" s="15" t="s">
        <v>221</v>
      </c>
    </row>
    <row r="7" spans="1:10" ht="21.75" customHeight="1">
      <c r="A7" s="5">
        <v>6</v>
      </c>
      <c r="B7" s="6" t="s">
        <v>222</v>
      </c>
      <c r="C7" s="7" t="s">
        <v>201</v>
      </c>
      <c r="D7" s="6" t="s">
        <v>212</v>
      </c>
      <c r="E7" s="6">
        <v>54.23</v>
      </c>
      <c r="F7" s="11">
        <v>84.74</v>
      </c>
      <c r="G7" s="9"/>
      <c r="H7" s="10">
        <f t="shared" si="0"/>
        <v>64.062</v>
      </c>
      <c r="I7" s="14"/>
      <c r="J7" s="15" t="s">
        <v>223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Suesea</cp:lastModifiedBy>
  <cp:lastPrinted>2017-06-03T09:26:16Z</cp:lastPrinted>
  <dcterms:created xsi:type="dcterms:W3CDTF">2017-06-03T09:06:18Z</dcterms:created>
  <dcterms:modified xsi:type="dcterms:W3CDTF">2021-03-13T08:12:45Z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