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笔试面试总成绩及入围体检名单" sheetId="10" r:id="rId1"/>
  </sheets>
  <definedNames>
    <definedName name="_xlnm.Print_Titles" localSheetId="0">笔试面试总成绩及入围体检名单!$3:$3</definedName>
    <definedName name="_xlnm._FilterDatabase" localSheetId="0" hidden="1">笔试面试总成绩及入围体检名单!$A$3:$I$260</definedName>
  </definedNames>
  <calcPr calcId="144525"/>
</workbook>
</file>

<file path=xl/sharedStrings.xml><?xml version="1.0" encoding="utf-8"?>
<sst xmlns="http://schemas.openxmlformats.org/spreadsheetml/2006/main" count="454" uniqueCount="362">
  <si>
    <t>附件</t>
  </si>
  <si>
    <t>2021年开化县各级机关单位考试录用公务员笔试面试总成绩及入围体检人员名单</t>
  </si>
  <si>
    <t>名次</t>
  </si>
  <si>
    <t>姓名</t>
  </si>
  <si>
    <t>准考证号</t>
  </si>
  <si>
    <t>笔试总成绩</t>
  </si>
  <si>
    <t>笔试折合成绩(40%)</t>
  </si>
  <si>
    <t>面试
成绩</t>
  </si>
  <si>
    <t>面试折合成绩（60%）</t>
  </si>
  <si>
    <t>总成绩</t>
  </si>
  <si>
    <t>备注</t>
  </si>
  <si>
    <t>一、中共开化县纪律检查委员会、开化县监察委员会派驻纪检组  监督执纪1一级科员  4名</t>
  </si>
  <si>
    <t>邹杰</t>
  </si>
  <si>
    <t>108061302628</t>
  </si>
  <si>
    <t>入围体检</t>
  </si>
  <si>
    <t>李硕</t>
  </si>
  <si>
    <t>108061301402</t>
  </si>
  <si>
    <t>吴宇啸</t>
  </si>
  <si>
    <t>108061300902</t>
  </si>
  <si>
    <t>黎强</t>
  </si>
  <si>
    <t>108061303518</t>
  </si>
  <si>
    <t>108061304729</t>
  </si>
  <si>
    <t>108061301903</t>
  </si>
  <si>
    <t>108061302409</t>
  </si>
  <si>
    <t>二、中共开化县纪律检查委员会、开化县监察委员会派驻纪检组  监督执纪2一级科员  4名</t>
  </si>
  <si>
    <t>刘盈</t>
  </si>
  <si>
    <t>108061304316</t>
  </si>
  <si>
    <t>沙越</t>
  </si>
  <si>
    <t>108061302809</t>
  </si>
  <si>
    <t>俞莹</t>
  </si>
  <si>
    <t>108061304722</t>
  </si>
  <si>
    <t>王菲</t>
  </si>
  <si>
    <t>108061303710</t>
  </si>
  <si>
    <t>108061300403</t>
  </si>
  <si>
    <t>108061300311</t>
  </si>
  <si>
    <t>108061302326</t>
  </si>
  <si>
    <t>三、中共开化县纪律检查委员会、开化县监察委员会派驻纪检组  监督执纪3一级科员  2名</t>
  </si>
  <si>
    <t>陈俊杰</t>
  </si>
  <si>
    <t>108061302327</t>
  </si>
  <si>
    <t>张艺耀</t>
  </si>
  <si>
    <t>108061300914</t>
  </si>
  <si>
    <t>108061304707</t>
  </si>
  <si>
    <t>108061303524</t>
  </si>
  <si>
    <t>108061301522</t>
  </si>
  <si>
    <t>四、中共开化县纪律检查委员会、开化县监察委员会派驻纪检组  监督执纪4一级科员  2名</t>
  </si>
  <si>
    <t>薛雅秦</t>
  </si>
  <si>
    <t>108061301607</t>
  </si>
  <si>
    <t>朱凡剑</t>
  </si>
  <si>
    <t>108061302424</t>
  </si>
  <si>
    <t>五、中共开化县委统一战线工作部  综合管理一级科员  1名</t>
  </si>
  <si>
    <t>徐星煜</t>
  </si>
  <si>
    <t>108061300219</t>
  </si>
  <si>
    <t>108061304911</t>
  </si>
  <si>
    <t>108061303201</t>
  </si>
  <si>
    <t>六、开化县发展和改革局  综合文字一级科员  1名</t>
  </si>
  <si>
    <t>留慧</t>
  </si>
  <si>
    <t>108061301706</t>
  </si>
  <si>
    <t>108061301907</t>
  </si>
  <si>
    <t>108061302605</t>
  </si>
  <si>
    <t>七、开化县经济和信息化局  经济分析一级科员  1名</t>
  </si>
  <si>
    <t>何靖</t>
  </si>
  <si>
    <t>108061300430</t>
  </si>
  <si>
    <t>108061304812</t>
  </si>
  <si>
    <t>108061302601</t>
  </si>
  <si>
    <t>八、开化县经济和信息化局  综合管理一级科员  1名</t>
  </si>
  <si>
    <t>王小海</t>
  </si>
  <si>
    <t>108061301509</t>
  </si>
  <si>
    <t>108061301807</t>
  </si>
  <si>
    <t>108061304212</t>
  </si>
  <si>
    <t>九、开化县教育局  教育管理1一级科员  1名</t>
  </si>
  <si>
    <t>盛洁</t>
  </si>
  <si>
    <t>108061303830</t>
  </si>
  <si>
    <t>108061302423</t>
  </si>
  <si>
    <t>108061301218</t>
  </si>
  <si>
    <t>十、开化县教育局  教育管理2一级科员  1名</t>
  </si>
  <si>
    <t>应志恒</t>
  </si>
  <si>
    <t>108061303413</t>
  </si>
  <si>
    <t>108061302813</t>
  </si>
  <si>
    <t>108061305013</t>
  </si>
  <si>
    <t>十一、开化县公安局  网络管理警务技术员1  1名</t>
  </si>
  <si>
    <t>汪昊</t>
  </si>
  <si>
    <t>608080106112</t>
  </si>
  <si>
    <t>608080106226</t>
  </si>
  <si>
    <t>十二、开化县公安局  网络管理警务技术员2  1名</t>
  </si>
  <si>
    <t>徐一帆</t>
  </si>
  <si>
    <t>608080106908</t>
  </si>
  <si>
    <t>郑方茜子</t>
  </si>
  <si>
    <t>608080105815</t>
  </si>
  <si>
    <t>十三、开化县公安局  金融财会一级警员  1名</t>
  </si>
  <si>
    <t>余琪</t>
  </si>
  <si>
    <t>608080106811</t>
  </si>
  <si>
    <t>操梦佳</t>
  </si>
  <si>
    <t>608080107111</t>
  </si>
  <si>
    <t>608080106002</t>
  </si>
  <si>
    <t>十四、开化县公安局  人民警察1一级警员  5名</t>
  </si>
  <si>
    <t>郑鑫</t>
  </si>
  <si>
    <t>608080106427</t>
  </si>
  <si>
    <t>郑敏</t>
  </si>
  <si>
    <t>608080105923</t>
  </si>
  <si>
    <t>郑彦斌</t>
  </si>
  <si>
    <t>608080105901</t>
  </si>
  <si>
    <t>廖正茂</t>
  </si>
  <si>
    <t>608080106207</t>
  </si>
  <si>
    <t>詹宇琪</t>
  </si>
  <si>
    <t>608080107303</t>
  </si>
  <si>
    <t>吴翊龙</t>
  </si>
  <si>
    <t>608080106405</t>
  </si>
  <si>
    <t>傅家杰</t>
  </si>
  <si>
    <t>608080106108</t>
  </si>
  <si>
    <t>洪易斓</t>
  </si>
  <si>
    <t>608080106301</t>
  </si>
  <si>
    <t>608080106115</t>
  </si>
  <si>
    <t>608080105921</t>
  </si>
  <si>
    <t>十五、开化县公安局  人民警察2一级警员  7名</t>
  </si>
  <si>
    <t>余德旭</t>
  </si>
  <si>
    <t>608080106326</t>
  </si>
  <si>
    <t>戴晨捷</t>
  </si>
  <si>
    <t>608080105829</t>
  </si>
  <si>
    <t>方耿锋</t>
  </si>
  <si>
    <t>608080106224</t>
  </si>
  <si>
    <t>陆宇航</t>
  </si>
  <si>
    <t>608080107302</t>
  </si>
  <si>
    <t>徐张凯</t>
  </si>
  <si>
    <t>608080106718</t>
  </si>
  <si>
    <t>詹锋锋</t>
  </si>
  <si>
    <t>608080106601</t>
  </si>
  <si>
    <t>汪潇</t>
  </si>
  <si>
    <t>608080106508</t>
  </si>
  <si>
    <t>汪宇剑</t>
  </si>
  <si>
    <t>608080106129</t>
  </si>
  <si>
    <t>彭旭锋</t>
  </si>
  <si>
    <t>608080107029</t>
  </si>
  <si>
    <t>方文涛</t>
  </si>
  <si>
    <t>608080105907</t>
  </si>
  <si>
    <t>方利军</t>
  </si>
  <si>
    <t>608080107317</t>
  </si>
  <si>
    <t>608080106404</t>
  </si>
  <si>
    <t>608080106919</t>
  </si>
  <si>
    <t>608080105922</t>
  </si>
  <si>
    <t>十六、开化县自然资源和规划局  综合文字一级科员  1名</t>
  </si>
  <si>
    <t>王晨昕</t>
  </si>
  <si>
    <t>108061300924</t>
  </si>
  <si>
    <t>108061302917</t>
  </si>
  <si>
    <t>108061301629</t>
  </si>
  <si>
    <t>十七、开化县审计局  财务审计一级科员  1名</t>
  </si>
  <si>
    <t>刘俊豪</t>
  </si>
  <si>
    <t>108061300130</t>
  </si>
  <si>
    <t>108061301103</t>
  </si>
  <si>
    <t>108061303819</t>
  </si>
  <si>
    <t>十八、开化县市场监督管理局基层所  基层执法1一级科员  1名</t>
  </si>
  <si>
    <t>汪子洋</t>
  </si>
  <si>
    <t>308071400715</t>
  </si>
  <si>
    <t>308071401314</t>
  </si>
  <si>
    <t>308071401008</t>
  </si>
  <si>
    <t>十九、开化县市场监督管理局基层所  基层执法2一级科员  1名</t>
  </si>
  <si>
    <t>汪雪琴</t>
  </si>
  <si>
    <t>308071401325</t>
  </si>
  <si>
    <t>308071400915</t>
  </si>
  <si>
    <t>308071401020</t>
  </si>
  <si>
    <t>二十、开化县市场监督管理局基层所  基层执法3一级科员  1名</t>
  </si>
  <si>
    <t>郑辉凡</t>
  </si>
  <si>
    <t>308071400309</t>
  </si>
  <si>
    <t>308071401110</t>
  </si>
  <si>
    <t>308071400919</t>
  </si>
  <si>
    <t>二十一、开化县市场监督管理局基层所  基层执法4一级科员  1名</t>
  </si>
  <si>
    <t>费阳</t>
  </si>
  <si>
    <t>308071400916</t>
  </si>
  <si>
    <t>308071401302</t>
  </si>
  <si>
    <t>308071400814</t>
  </si>
  <si>
    <t>二十二、开化县市场监督管理局基层所  基层执法5一级科员  1名</t>
  </si>
  <si>
    <t>王若琪</t>
  </si>
  <si>
    <t>308071400808</t>
  </si>
  <si>
    <t>308071400807</t>
  </si>
  <si>
    <t>308071400317</t>
  </si>
  <si>
    <t>二十三、开化县市场监督管理局基层所  基层执法6一级科员  1名</t>
  </si>
  <si>
    <t>郑凤仙</t>
  </si>
  <si>
    <t>308071400607</t>
  </si>
  <si>
    <t>308071400904</t>
  </si>
  <si>
    <t>308071400513</t>
  </si>
  <si>
    <t>二十四、开化县市场监督管理局基层所  基层执法7一级科员  1名</t>
  </si>
  <si>
    <t>王晋宇</t>
  </si>
  <si>
    <t>308071400811</t>
  </si>
  <si>
    <t>308071401103</t>
  </si>
  <si>
    <t>308071400707</t>
  </si>
  <si>
    <t>二十五、开化县市场监督管理局基层所  基层执法8一级科员  1名</t>
  </si>
  <si>
    <t>汪琦艳</t>
  </si>
  <si>
    <t>308071400303</t>
  </si>
  <si>
    <t>308071400617</t>
  </si>
  <si>
    <t>308071400214</t>
  </si>
  <si>
    <t>二十六、开化县营商环境建设办公室  综合管理一级科员  1名</t>
  </si>
  <si>
    <t>王小涵</t>
  </si>
  <si>
    <t>108061304714</t>
  </si>
  <si>
    <t>108061300303</t>
  </si>
  <si>
    <t>108061302324</t>
  </si>
  <si>
    <t>二十七、开化县公共资源交易监督管理办公室  工程管理一级科员  1名</t>
  </si>
  <si>
    <t>巫正宇</t>
  </si>
  <si>
    <t>108061301630</t>
  </si>
  <si>
    <t>108061301317</t>
  </si>
  <si>
    <t>108061302711</t>
  </si>
  <si>
    <t>放弃</t>
  </si>
  <si>
    <t>二十八、开化县机关事务保障中心  工程管理一级科员  1名</t>
  </si>
  <si>
    <t>郑磊</t>
  </si>
  <si>
    <t>108061300112</t>
  </si>
  <si>
    <t>108061304823</t>
  </si>
  <si>
    <t>108061302719</t>
  </si>
  <si>
    <t>二十九、开化县妇女联合会  综合管理一级科员  1名</t>
  </si>
  <si>
    <t>余鑫豪</t>
  </si>
  <si>
    <t>108061304730</t>
  </si>
  <si>
    <t>108061301528</t>
  </si>
  <si>
    <t>108061302526</t>
  </si>
  <si>
    <t>三十、开化县事业单位登记服务中心  综合管理一级科员  2名</t>
  </si>
  <si>
    <t>何甜</t>
  </si>
  <si>
    <t>108061305021</t>
  </si>
  <si>
    <t>金旭俊</t>
  </si>
  <si>
    <t>108061300818</t>
  </si>
  <si>
    <t>108061303605</t>
  </si>
  <si>
    <t>108061303523</t>
  </si>
  <si>
    <t>108061303804</t>
  </si>
  <si>
    <t>三十一、开化县劳动保障行政执法队  行政执法一级科员  1名</t>
  </si>
  <si>
    <t>汪璐纯</t>
  </si>
  <si>
    <t>108061304420</t>
  </si>
  <si>
    <t>108061301714</t>
  </si>
  <si>
    <t>108061302125</t>
  </si>
  <si>
    <t>三十二、开化县人才开发服务中心  财务会计一级科员  1名</t>
  </si>
  <si>
    <t>楼轩</t>
  </si>
  <si>
    <t>108061302022</t>
  </si>
  <si>
    <t>108061304116</t>
  </si>
  <si>
    <t>108061305015</t>
  </si>
  <si>
    <t>三十三、开化县社会保险事业管理中心  社保征缴一级科员  1名</t>
  </si>
  <si>
    <t>张堃</t>
  </si>
  <si>
    <t>108061301220</t>
  </si>
  <si>
    <t>108061301214</t>
  </si>
  <si>
    <t>108061303207</t>
  </si>
  <si>
    <t>三十四、开化县社会保险事业管理中心  综合管理一级科员  1名</t>
  </si>
  <si>
    <t>方楠</t>
  </si>
  <si>
    <t>108061300201</t>
  </si>
  <si>
    <t>108061303719</t>
  </si>
  <si>
    <t>108061303724</t>
  </si>
  <si>
    <t>三十五、开化县自然资源行政执法队  综合执法一级科员  1名</t>
  </si>
  <si>
    <t>郑思琪</t>
  </si>
  <si>
    <t>108061301227</t>
  </si>
  <si>
    <t>108061304726</t>
  </si>
  <si>
    <t>108061302319</t>
  </si>
  <si>
    <t>三十六、开化县体育中心  财务会计一级科员  1名</t>
  </si>
  <si>
    <t>张熹建</t>
  </si>
  <si>
    <t>108061303503</t>
  </si>
  <si>
    <t>108061304620</t>
  </si>
  <si>
    <t>108061305007</t>
  </si>
  <si>
    <t>三十七、开化县体育中心  综合管理一级科员  1名</t>
  </si>
  <si>
    <t>程一奕</t>
  </si>
  <si>
    <t>108061304915</t>
  </si>
  <si>
    <t>108061304428</t>
  </si>
  <si>
    <t>108061301627</t>
  </si>
  <si>
    <t>三十八、开化县卫生监督所  卫生监督1一级科员  1名</t>
  </si>
  <si>
    <t>郑露</t>
  </si>
  <si>
    <t>108061301611</t>
  </si>
  <si>
    <t>108061304421</t>
  </si>
  <si>
    <t>三十九、开化县卫生监督所  卫生监督2一级科员  1名</t>
  </si>
  <si>
    <t>徐丹</t>
  </si>
  <si>
    <t>108061301525</t>
  </si>
  <si>
    <t>108061300422</t>
  </si>
  <si>
    <t>四十、开化县综合行政执法大队  一线执法1一级科员  1名</t>
  </si>
  <si>
    <t>程川</t>
  </si>
  <si>
    <t>308071400112</t>
  </si>
  <si>
    <t>四十一、开化县综合行政执法大队  一线执法4一级科员  2名</t>
  </si>
  <si>
    <t>何海东</t>
  </si>
  <si>
    <t>308071400101</t>
  </si>
  <si>
    <t>吴亲文</t>
  </si>
  <si>
    <t>308071400106</t>
  </si>
  <si>
    <t>308071400122</t>
  </si>
  <si>
    <t>308071400118</t>
  </si>
  <si>
    <t>308071400121</t>
  </si>
  <si>
    <t>四十二、开化县综合行政执法大队  一线执法5一级科员  1名</t>
  </si>
  <si>
    <t>程婧婧</t>
  </si>
  <si>
    <t>308071400114</t>
  </si>
  <si>
    <t>308071400110</t>
  </si>
  <si>
    <t>308071400117</t>
  </si>
  <si>
    <t>四十三、开化县生态环境保护综合行政执法队  环境执法一级科员  1名</t>
  </si>
  <si>
    <t>傅文韬</t>
  </si>
  <si>
    <t>308071401004</t>
  </si>
  <si>
    <t>308071401219</t>
  </si>
  <si>
    <t>308071400216</t>
  </si>
  <si>
    <t>四十四、开化县人民法院  五级法官助理1  2名</t>
  </si>
  <si>
    <t>陈安</t>
  </si>
  <si>
    <t>108061300607</t>
  </si>
  <si>
    <t>方江琪</t>
  </si>
  <si>
    <t>108061302421</t>
  </si>
  <si>
    <t>108061305018</t>
  </si>
  <si>
    <t>四十五、开化县人民法院  五级法官助理2  1名</t>
  </si>
  <si>
    <t>姚润茜</t>
  </si>
  <si>
    <t>108061303911</t>
  </si>
  <si>
    <t>108061304713</t>
  </si>
  <si>
    <t>108061304628</t>
  </si>
  <si>
    <t>四十六、开化县人民法院  五级法官助理3  1名</t>
  </si>
  <si>
    <t>颜琪</t>
  </si>
  <si>
    <t>108061304918</t>
  </si>
  <si>
    <t>108061303504</t>
  </si>
  <si>
    <t>108061302314</t>
  </si>
  <si>
    <t>四十七、开化县司法局乡镇司法所  司法助理员一级科员  1名</t>
  </si>
  <si>
    <t>吕升玥</t>
  </si>
  <si>
    <t>108061303429</t>
  </si>
  <si>
    <t>108061304118</t>
  </si>
  <si>
    <t>四十八、开化县乡镇国土资源所  国土员1一级科员  2名</t>
  </si>
  <si>
    <t>吴凤</t>
  </si>
  <si>
    <t>108061304621</t>
  </si>
  <si>
    <t>方琴</t>
  </si>
  <si>
    <t>108061303323</t>
  </si>
  <si>
    <t>108061300706</t>
  </si>
  <si>
    <t>108061301407</t>
  </si>
  <si>
    <t>108061304524</t>
  </si>
  <si>
    <t>108061301708</t>
  </si>
  <si>
    <t>四十九、开化县乡镇国土资源所  国土员2一级科员  4名</t>
  </si>
  <si>
    <t>张文洁</t>
  </si>
  <si>
    <t>108061303802</t>
  </si>
  <si>
    <t>徐越</t>
  </si>
  <si>
    <t>108061301212</t>
  </si>
  <si>
    <t>徐一鹏</t>
  </si>
  <si>
    <t>108061302704</t>
  </si>
  <si>
    <t>廖家慧</t>
  </si>
  <si>
    <t>108061304517</t>
  </si>
  <si>
    <t>108061305025</t>
  </si>
  <si>
    <t>108061300204</t>
  </si>
  <si>
    <t>108061303609</t>
  </si>
  <si>
    <t>108061303608</t>
  </si>
  <si>
    <t>五十、开化县乡镇国土资源所  国土员3一级科员  2名</t>
  </si>
  <si>
    <t>刘聪</t>
  </si>
  <si>
    <t>108061302008</t>
  </si>
  <si>
    <t>姜泊余</t>
  </si>
  <si>
    <t>108061302517</t>
  </si>
  <si>
    <t>108061302612</t>
  </si>
  <si>
    <t>108061301125</t>
  </si>
  <si>
    <t>108061300320</t>
  </si>
  <si>
    <t>108061301918</t>
  </si>
  <si>
    <t>五十一、开化县乡镇机关  财政会计一级科员  2名</t>
  </si>
  <si>
    <t>陈琳</t>
  </si>
  <si>
    <t>208061305101</t>
  </si>
  <si>
    <t>余鑫颖</t>
  </si>
  <si>
    <t>208061305601</t>
  </si>
  <si>
    <t>208061305901</t>
  </si>
  <si>
    <t>208061305713</t>
  </si>
  <si>
    <t>208061305715</t>
  </si>
  <si>
    <t>208061305513</t>
  </si>
  <si>
    <t>五十二、开化县乡镇机关  综合管理一级科员  3名</t>
  </si>
  <si>
    <t>余文楠</t>
  </si>
  <si>
    <t>208061306022</t>
  </si>
  <si>
    <t>张婧</t>
  </si>
  <si>
    <t>208061305905</t>
  </si>
  <si>
    <t>徐阳</t>
  </si>
  <si>
    <t>208061305816</t>
  </si>
  <si>
    <t>208061305525</t>
  </si>
  <si>
    <t>208061306225</t>
  </si>
  <si>
    <t>208061305305</t>
  </si>
  <si>
    <t>五十三、开化县乡镇机关  乡镇管理一级科员  1名</t>
  </si>
  <si>
    <t>游欢欢</t>
  </si>
  <si>
    <t>208061305904</t>
  </si>
  <si>
    <t>208061305328</t>
  </si>
  <si>
    <t>208061306306</t>
  </si>
  <si>
    <t>五十四、开化县乡镇机关  优秀村干部“职位2”二级科员  1名</t>
  </si>
  <si>
    <t>江建</t>
  </si>
  <si>
    <t>408071401504</t>
  </si>
  <si>
    <t>408071401503</t>
  </si>
  <si>
    <t>408071401501</t>
  </si>
</sst>
</file>

<file path=xl/styles.xml><?xml version="1.0" encoding="utf-8"?>
<styleSheet xmlns="http://schemas.openxmlformats.org/spreadsheetml/2006/main">
  <numFmts count="6">
    <numFmt numFmtId="44" formatCode="_ &quot;￥&quot;* #,##0.00_ ;_ &quot;￥&quot;* \-#,##0.00_ ;_ &quot;￥&quot;* &quot;-&quot;??_ ;_ @_ "/>
    <numFmt numFmtId="176" formatCode="0.0000_ "/>
    <numFmt numFmtId="41" formatCode="_ * #,##0_ ;_ * \-#,##0_ ;_ * &quot;-&quot;_ ;_ @_ "/>
    <numFmt numFmtId="177" formatCode="0.00_ "/>
    <numFmt numFmtId="42" formatCode="_ &quot;￥&quot;* #,##0_ ;_ &quot;￥&quot;* \-#,##0_ ;_ &quot;￥&quot;* &quot;-&quot;_ ;_ @_ "/>
    <numFmt numFmtId="43" formatCode="_ * #,##0.00_ ;_ * \-#,##0.00_ ;_ * &quot;-&quot;??_ ;_ @_ "/>
  </numFmts>
  <fonts count="23">
    <font>
      <sz val="11"/>
      <color theme="1"/>
      <name val="宋体"/>
      <charset val="134"/>
      <scheme val="minor"/>
    </font>
    <font>
      <b/>
      <sz val="14"/>
      <color theme="1"/>
      <name val="方正小标宋简体"/>
      <charset val="134"/>
    </font>
    <font>
      <b/>
      <sz val="12"/>
      <color theme="1"/>
      <name val="宋体"/>
      <charset val="134"/>
      <scheme val="minor"/>
    </font>
    <font>
      <b/>
      <sz val="11"/>
      <color theme="1"/>
      <name val="宋体"/>
      <charset val="134"/>
      <scheme val="minor"/>
    </font>
    <font>
      <b/>
      <sz val="11"/>
      <color rgb="FFFFFFFF"/>
      <name val="宋体"/>
      <charset val="0"/>
      <scheme val="minor"/>
    </font>
    <font>
      <b/>
      <sz val="13"/>
      <color theme="3"/>
      <name val="宋体"/>
      <charset val="134"/>
      <scheme val="minor"/>
    </font>
    <font>
      <sz val="11"/>
      <color rgb="FF3F3F76"/>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theme="3"/>
      <name val="宋体"/>
      <charset val="134"/>
      <scheme val="minor"/>
    </font>
    <font>
      <i/>
      <sz val="11"/>
      <color rgb="FF7F7F7F"/>
      <name val="宋体"/>
      <charset val="0"/>
      <scheme val="minor"/>
    </font>
    <font>
      <b/>
      <sz val="11"/>
      <color rgb="FF3F3F3F"/>
      <name val="宋体"/>
      <charset val="0"/>
      <scheme val="minor"/>
    </font>
    <font>
      <b/>
      <sz val="18"/>
      <color theme="3"/>
      <name val="宋体"/>
      <charset val="134"/>
      <scheme val="minor"/>
    </font>
    <font>
      <sz val="11"/>
      <color rgb="FFFF00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9"/>
        <bgColor indexed="64"/>
      </patternFill>
    </fill>
    <fill>
      <patternFill patternType="solid">
        <fgColor rgb="FFC6EFCE"/>
        <bgColor indexed="64"/>
      </patternFill>
    </fill>
    <fill>
      <patternFill patternType="solid">
        <fgColor theme="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6" borderId="6" applyNumberFormat="0" applyFont="0" applyAlignment="0" applyProtection="0">
      <alignment vertical="center"/>
    </xf>
    <xf numFmtId="0" fontId="8" fillId="5"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3" applyNumberFormat="0" applyFill="0" applyAlignment="0" applyProtection="0">
      <alignment vertical="center"/>
    </xf>
    <xf numFmtId="0" fontId="5" fillId="0" borderId="3" applyNumberFormat="0" applyFill="0" applyAlignment="0" applyProtection="0">
      <alignment vertical="center"/>
    </xf>
    <xf numFmtId="0" fontId="8" fillId="18" borderId="0" applyNumberFormat="0" applyBorder="0" applyAlignment="0" applyProtection="0">
      <alignment vertical="center"/>
    </xf>
    <xf numFmtId="0" fontId="15" fillId="0" borderId="5" applyNumberFormat="0" applyFill="0" applyAlignment="0" applyProtection="0">
      <alignment vertical="center"/>
    </xf>
    <xf numFmtId="0" fontId="8" fillId="14" borderId="0" applyNumberFormat="0" applyBorder="0" applyAlignment="0" applyProtection="0">
      <alignment vertical="center"/>
    </xf>
    <xf numFmtId="0" fontId="17" fillId="11" borderId="7" applyNumberFormat="0" applyAlignment="0" applyProtection="0">
      <alignment vertical="center"/>
    </xf>
    <xf numFmtId="0" fontId="12" fillId="11" borderId="4" applyNumberFormat="0" applyAlignment="0" applyProtection="0">
      <alignment vertical="center"/>
    </xf>
    <xf numFmtId="0" fontId="4" fillId="2" borderId="2" applyNumberFormat="0" applyAlignment="0" applyProtection="0">
      <alignment vertical="center"/>
    </xf>
    <xf numFmtId="0" fontId="9" fillId="13" borderId="0" applyNumberFormat="0" applyBorder="0" applyAlignment="0" applyProtection="0">
      <alignment vertical="center"/>
    </xf>
    <xf numFmtId="0" fontId="8" fillId="19"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22" borderId="0" applyNumberFormat="0" applyBorder="0" applyAlignment="0" applyProtection="0">
      <alignment vertical="center"/>
    </xf>
    <xf numFmtId="0" fontId="10" fillId="9" borderId="0" applyNumberFormat="0" applyBorder="0" applyAlignment="0" applyProtection="0">
      <alignment vertical="center"/>
    </xf>
    <xf numFmtId="0" fontId="9" fillId="24" borderId="0" applyNumberFormat="0" applyBorder="0" applyAlignment="0" applyProtection="0">
      <alignment vertical="center"/>
    </xf>
    <xf numFmtId="0" fontId="8" fillId="23" borderId="0" applyNumberFormat="0" applyBorder="0" applyAlignment="0" applyProtection="0">
      <alignment vertical="center"/>
    </xf>
    <xf numFmtId="0" fontId="9" fillId="17"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8" fillId="12" borderId="0" applyNumberFormat="0" applyBorder="0" applyAlignment="0" applyProtection="0">
      <alignment vertical="center"/>
    </xf>
    <xf numFmtId="0" fontId="8"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8" fillId="30" borderId="0" applyNumberFormat="0" applyBorder="0" applyAlignment="0" applyProtection="0">
      <alignment vertical="center"/>
    </xf>
    <xf numFmtId="0" fontId="9" fillId="31" borderId="0" applyNumberFormat="0" applyBorder="0" applyAlignment="0" applyProtection="0">
      <alignment vertical="center"/>
    </xf>
    <xf numFmtId="0" fontId="8" fillId="29" borderId="0" applyNumberFormat="0" applyBorder="0" applyAlignment="0" applyProtection="0">
      <alignment vertical="center"/>
    </xf>
    <xf numFmtId="0" fontId="8" fillId="21" borderId="0" applyNumberFormat="0" applyBorder="0" applyAlignment="0" applyProtection="0">
      <alignment vertical="center"/>
    </xf>
    <xf numFmtId="0" fontId="9" fillId="32" borderId="0" applyNumberFormat="0" applyBorder="0" applyAlignment="0" applyProtection="0">
      <alignment vertical="center"/>
    </xf>
    <xf numFmtId="0" fontId="8" fillId="4" borderId="0" applyNumberFormat="0" applyBorder="0" applyAlignment="0" applyProtection="0">
      <alignment vertical="center"/>
    </xf>
  </cellStyleXfs>
  <cellXfs count="25">
    <xf numFmtId="0" fontId="0" fillId="0" borderId="0" xfId="0">
      <alignment vertical="center"/>
    </xf>
    <xf numFmtId="0" fontId="0" fillId="0" borderId="0" xfId="0" applyAlignment="1">
      <alignment vertical="center" wrapText="1"/>
    </xf>
    <xf numFmtId="0" fontId="0" fillId="0" borderId="0" xfId="0" applyFill="1">
      <alignment vertical="center"/>
    </xf>
    <xf numFmtId="0" fontId="0" fillId="0" borderId="0" xfId="0" applyAlignment="1">
      <alignment horizontal="center" vertical="center"/>
    </xf>
    <xf numFmtId="177" fontId="0" fillId="0" borderId="0" xfId="0" applyNumberFormat="1" applyAlignment="1">
      <alignment horizontal="center" vertical="center"/>
    </xf>
    <xf numFmtId="176" fontId="0" fillId="0" borderId="0" xfId="0" applyNumberFormat="1" applyAlignment="1">
      <alignment horizontal="center" vertical="center"/>
    </xf>
    <xf numFmtId="0" fontId="1" fillId="0" borderId="0" xfId="0" applyFont="1" applyAlignment="1">
      <alignment horizontal="center" vertical="center"/>
    </xf>
    <xf numFmtId="177" fontId="1" fillId="0" borderId="0" xfId="0" applyNumberFormat="1" applyFont="1" applyAlignment="1">
      <alignment horizontal="center" vertical="center"/>
    </xf>
    <xf numFmtId="176" fontId="1" fillId="0" borderId="0" xfId="0" applyNumberFormat="1" applyFont="1" applyAlignment="1">
      <alignment horizontal="center" vertical="center"/>
    </xf>
    <xf numFmtId="1" fontId="2"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 fontId="3" fillId="0" borderId="1" xfId="0" applyNumberFormat="1" applyFont="1" applyBorder="1" applyAlignment="1">
      <alignment horizontal="left" vertical="center"/>
    </xf>
    <xf numFmtId="177" fontId="3" fillId="0" borderId="1" xfId="0" applyNumberFormat="1" applyFont="1" applyBorder="1" applyAlignment="1">
      <alignment horizontal="left" vertical="center"/>
    </xf>
    <xf numFmtId="176" fontId="3" fillId="0" borderId="1" xfId="0" applyNumberFormat="1" applyFont="1" applyBorder="1" applyAlignment="1">
      <alignment horizontal="left" vertical="center"/>
    </xf>
    <xf numFmtId="0" fontId="0" fillId="0" borderId="1" xfId="0" applyNumberFormat="1" applyBorder="1" applyAlignment="1">
      <alignment horizontal="center" vertical="center"/>
    </xf>
    <xf numFmtId="1" fontId="0" fillId="0" borderId="1" xfId="0" applyNumberFormat="1" applyBorder="1" applyAlignment="1">
      <alignment horizontal="center" vertical="center"/>
    </xf>
    <xf numFmtId="177" fontId="0" fillId="0" borderId="1" xfId="0" applyNumberFormat="1" applyBorder="1" applyAlignment="1">
      <alignment horizontal="center" vertical="center"/>
    </xf>
    <xf numFmtId="176" fontId="0" fillId="0" borderId="1" xfId="0" applyNumberFormat="1" applyBorder="1" applyAlignment="1">
      <alignment horizontal="center" vertical="center"/>
    </xf>
    <xf numFmtId="2" fontId="0" fillId="0" borderId="1" xfId="0" applyNumberFormat="1" applyBorder="1" applyAlignment="1">
      <alignment horizontal="center" vertical="center"/>
    </xf>
    <xf numFmtId="177" fontId="0" fillId="0" borderId="1" xfId="0" applyNumberFormat="1" applyFill="1" applyBorder="1" applyAlignment="1">
      <alignment horizontal="center" vertical="center"/>
    </xf>
    <xf numFmtId="0"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xf>
    <xf numFmtId="176" fontId="0" fillId="0" borderId="1" xfId="0" applyNumberFormat="1" applyFill="1" applyBorder="1" applyAlignment="1">
      <alignment horizontal="center" vertical="center"/>
    </xf>
    <xf numFmtId="2" fontId="0" fillId="0" borderId="0" xfId="0" applyNumberForma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0"/>
  <sheetViews>
    <sheetView tabSelected="1" view="pageBreakPreview" zoomScale="130" zoomScaleNormal="130" workbookViewId="0">
      <pane ySplit="3" topLeftCell="A4" activePane="bottomLeft" state="frozen"/>
      <selection/>
      <selection pane="bottomLeft" activeCell="B3" sqref="B3"/>
    </sheetView>
  </sheetViews>
  <sheetFormatPr defaultColWidth="9" defaultRowHeight="13.5"/>
  <cols>
    <col min="1" max="1" width="5.86666666666667" style="3" customWidth="1"/>
    <col min="2" max="2" width="9" style="3"/>
    <col min="3" max="3" width="13.75" style="3" customWidth="1"/>
    <col min="4" max="4" width="10.3833333333333" style="4" customWidth="1"/>
    <col min="5" max="5" width="11.0583333333333" style="5" customWidth="1"/>
    <col min="6" max="6" width="8.55833333333333" style="4" customWidth="1"/>
    <col min="7" max="7" width="11.3416666666667" style="5" customWidth="1"/>
    <col min="8" max="8" width="10.475" style="5" customWidth="1"/>
    <col min="9" max="9" width="10.1" style="5" customWidth="1"/>
  </cols>
  <sheetData>
    <row r="1" spans="1:1">
      <c r="A1" s="3" t="s">
        <v>0</v>
      </c>
    </row>
    <row r="2" ht="28" customHeight="1" spans="1:9">
      <c r="A2" s="6" t="s">
        <v>1</v>
      </c>
      <c r="B2" s="6"/>
      <c r="C2" s="6"/>
      <c r="D2" s="7"/>
      <c r="E2" s="8"/>
      <c r="F2" s="7"/>
      <c r="G2" s="8"/>
      <c r="H2" s="8"/>
      <c r="I2" s="8"/>
    </row>
    <row r="3" s="1" customFormat="1" ht="30" customHeight="1" spans="1:9">
      <c r="A3" s="9" t="s">
        <v>2</v>
      </c>
      <c r="B3" s="9" t="s">
        <v>3</v>
      </c>
      <c r="C3" s="9" t="s">
        <v>4</v>
      </c>
      <c r="D3" s="10" t="s">
        <v>5</v>
      </c>
      <c r="E3" s="11" t="s">
        <v>6</v>
      </c>
      <c r="F3" s="10" t="s">
        <v>7</v>
      </c>
      <c r="G3" s="11" t="s">
        <v>8</v>
      </c>
      <c r="H3" s="11" t="s">
        <v>9</v>
      </c>
      <c r="I3" s="11" t="s">
        <v>10</v>
      </c>
    </row>
    <row r="4" ht="23.5" customHeight="1" spans="1:9">
      <c r="A4" s="12" t="s">
        <v>11</v>
      </c>
      <c r="B4" s="12"/>
      <c r="C4" s="12"/>
      <c r="D4" s="13"/>
      <c r="E4" s="14"/>
      <c r="F4" s="13"/>
      <c r="G4" s="14"/>
      <c r="H4" s="14"/>
      <c r="I4" s="14"/>
    </row>
    <row r="5" ht="23.5" customHeight="1" spans="1:9">
      <c r="A5" s="15">
        <v>1</v>
      </c>
      <c r="B5" s="16" t="s">
        <v>12</v>
      </c>
      <c r="C5" s="16" t="s">
        <v>13</v>
      </c>
      <c r="D5" s="17">
        <v>145.5</v>
      </c>
      <c r="E5" s="18">
        <f t="shared" ref="E5:E11" si="0">D5/2*0.4</f>
        <v>29.1</v>
      </c>
      <c r="F5" s="17">
        <v>77.08</v>
      </c>
      <c r="G5" s="18">
        <f t="shared" ref="G5:G11" si="1">F5*0.6</f>
        <v>46.248</v>
      </c>
      <c r="H5" s="18">
        <f t="shared" ref="H5:H11" si="2">E5+G5</f>
        <v>75.348</v>
      </c>
      <c r="I5" s="18" t="s">
        <v>14</v>
      </c>
    </row>
    <row r="6" ht="23.5" customHeight="1" spans="1:9">
      <c r="A6" s="15">
        <v>2</v>
      </c>
      <c r="B6" s="16" t="s">
        <v>15</v>
      </c>
      <c r="C6" s="16" t="s">
        <v>16</v>
      </c>
      <c r="D6" s="17">
        <v>137.65</v>
      </c>
      <c r="E6" s="18">
        <f t="shared" si="0"/>
        <v>27.53</v>
      </c>
      <c r="F6" s="17">
        <v>78.12</v>
      </c>
      <c r="G6" s="18">
        <f t="shared" si="1"/>
        <v>46.872</v>
      </c>
      <c r="H6" s="18">
        <f t="shared" si="2"/>
        <v>74.402</v>
      </c>
      <c r="I6" s="18" t="s">
        <v>14</v>
      </c>
    </row>
    <row r="7" ht="23.5" customHeight="1" spans="1:9">
      <c r="A7" s="15">
        <v>3</v>
      </c>
      <c r="B7" s="16" t="s">
        <v>17</v>
      </c>
      <c r="C7" s="16" t="s">
        <v>18</v>
      </c>
      <c r="D7" s="17">
        <v>142.42</v>
      </c>
      <c r="E7" s="18">
        <f t="shared" si="0"/>
        <v>28.484</v>
      </c>
      <c r="F7" s="17">
        <v>74.7</v>
      </c>
      <c r="G7" s="18">
        <f t="shared" si="1"/>
        <v>44.82</v>
      </c>
      <c r="H7" s="18">
        <f t="shared" si="2"/>
        <v>73.304</v>
      </c>
      <c r="I7" s="18" t="s">
        <v>14</v>
      </c>
    </row>
    <row r="8" ht="23.5" customHeight="1" spans="1:9">
      <c r="A8" s="15">
        <v>4</v>
      </c>
      <c r="B8" s="16" t="s">
        <v>19</v>
      </c>
      <c r="C8" s="16" t="s">
        <v>20</v>
      </c>
      <c r="D8" s="17">
        <v>135.88</v>
      </c>
      <c r="E8" s="18">
        <f t="shared" si="0"/>
        <v>27.176</v>
      </c>
      <c r="F8" s="17">
        <v>75.72</v>
      </c>
      <c r="G8" s="18">
        <f t="shared" si="1"/>
        <v>45.432</v>
      </c>
      <c r="H8" s="18">
        <f t="shared" si="2"/>
        <v>72.608</v>
      </c>
      <c r="I8" s="18" t="s">
        <v>14</v>
      </c>
    </row>
    <row r="9" customFormat="1" ht="22" customHeight="1" spans="1:9">
      <c r="A9" s="15">
        <v>5</v>
      </c>
      <c r="B9" s="19"/>
      <c r="C9" s="16" t="s">
        <v>21</v>
      </c>
      <c r="D9" s="17">
        <v>132.77</v>
      </c>
      <c r="E9" s="18">
        <f t="shared" si="0"/>
        <v>26.554</v>
      </c>
      <c r="F9" s="17">
        <v>74.88</v>
      </c>
      <c r="G9" s="18">
        <f t="shared" si="1"/>
        <v>44.928</v>
      </c>
      <c r="H9" s="18">
        <f t="shared" si="2"/>
        <v>71.482</v>
      </c>
      <c r="I9" s="18"/>
    </row>
    <row r="10" customFormat="1" ht="22" customHeight="1" spans="1:9">
      <c r="A10" s="15">
        <v>6</v>
      </c>
      <c r="B10" s="19"/>
      <c r="C10" s="16" t="s">
        <v>22</v>
      </c>
      <c r="D10" s="17">
        <v>134.15</v>
      </c>
      <c r="E10" s="18">
        <f t="shared" si="0"/>
        <v>26.83</v>
      </c>
      <c r="F10" s="17">
        <v>74.34</v>
      </c>
      <c r="G10" s="18">
        <f t="shared" si="1"/>
        <v>44.604</v>
      </c>
      <c r="H10" s="18">
        <f t="shared" si="2"/>
        <v>71.434</v>
      </c>
      <c r="I10" s="18"/>
    </row>
    <row r="11" customFormat="1" ht="22" customHeight="1" spans="1:9">
      <c r="A11" s="15">
        <v>7</v>
      </c>
      <c r="B11" s="19"/>
      <c r="C11" s="16" t="s">
        <v>23</v>
      </c>
      <c r="D11" s="17">
        <v>130.27</v>
      </c>
      <c r="E11" s="18">
        <f t="shared" si="0"/>
        <v>26.054</v>
      </c>
      <c r="F11" s="17">
        <v>73.82</v>
      </c>
      <c r="G11" s="18">
        <f t="shared" si="1"/>
        <v>44.292</v>
      </c>
      <c r="H11" s="18">
        <f t="shared" si="2"/>
        <v>70.346</v>
      </c>
      <c r="I11" s="18"/>
    </row>
    <row r="12" ht="23.5" customHeight="1" spans="1:9">
      <c r="A12" s="12" t="s">
        <v>24</v>
      </c>
      <c r="B12" s="12"/>
      <c r="C12" s="12"/>
      <c r="D12" s="13"/>
      <c r="E12" s="14"/>
      <c r="F12" s="13"/>
      <c r="G12" s="14"/>
      <c r="H12" s="14"/>
      <c r="I12" s="14"/>
    </row>
    <row r="13" ht="23.5" customHeight="1" spans="1:9">
      <c r="A13" s="15">
        <v>1</v>
      </c>
      <c r="B13" s="16" t="s">
        <v>25</v>
      </c>
      <c r="C13" s="16" t="s">
        <v>26</v>
      </c>
      <c r="D13" s="17">
        <v>141.88</v>
      </c>
      <c r="E13" s="18">
        <f>D13/2*0.4</f>
        <v>28.376</v>
      </c>
      <c r="F13" s="17">
        <v>78.56</v>
      </c>
      <c r="G13" s="18">
        <f>F13*0.6</f>
        <v>47.136</v>
      </c>
      <c r="H13" s="18">
        <f>E13+G13</f>
        <v>75.512</v>
      </c>
      <c r="I13" s="18" t="s">
        <v>14</v>
      </c>
    </row>
    <row r="14" ht="23.5" customHeight="1" spans="1:9">
      <c r="A14" s="15">
        <v>2</v>
      </c>
      <c r="B14" s="16" t="s">
        <v>27</v>
      </c>
      <c r="C14" s="16" t="s">
        <v>28</v>
      </c>
      <c r="D14" s="17">
        <v>149.58</v>
      </c>
      <c r="E14" s="18">
        <f>D14/2*0.4</f>
        <v>29.916</v>
      </c>
      <c r="F14" s="17">
        <v>75.84</v>
      </c>
      <c r="G14" s="18">
        <f>F14*0.6</f>
        <v>45.504</v>
      </c>
      <c r="H14" s="18">
        <f>E14+G14</f>
        <v>75.42</v>
      </c>
      <c r="I14" s="18" t="s">
        <v>14</v>
      </c>
    </row>
    <row r="15" ht="23.5" customHeight="1" spans="1:9">
      <c r="A15" s="15">
        <v>3</v>
      </c>
      <c r="B15" s="16" t="s">
        <v>29</v>
      </c>
      <c r="C15" s="16" t="s">
        <v>30</v>
      </c>
      <c r="D15" s="17">
        <v>140.88</v>
      </c>
      <c r="E15" s="18">
        <f t="shared" ref="E13:E19" si="3">D15/2*0.4</f>
        <v>28.176</v>
      </c>
      <c r="F15" s="17">
        <v>77.84</v>
      </c>
      <c r="G15" s="18">
        <f t="shared" ref="G13:G19" si="4">F15*0.6</f>
        <v>46.704</v>
      </c>
      <c r="H15" s="18">
        <f t="shared" ref="H13:H19" si="5">E15+G15</f>
        <v>74.88</v>
      </c>
      <c r="I15" s="18" t="s">
        <v>14</v>
      </c>
    </row>
    <row r="16" ht="23.5" customHeight="1" spans="1:9">
      <c r="A16" s="15">
        <v>4</v>
      </c>
      <c r="B16" s="16" t="s">
        <v>31</v>
      </c>
      <c r="C16" s="16" t="s">
        <v>32</v>
      </c>
      <c r="D16" s="17">
        <v>138.54</v>
      </c>
      <c r="E16" s="18">
        <f t="shared" si="3"/>
        <v>27.708</v>
      </c>
      <c r="F16" s="17">
        <v>76.22</v>
      </c>
      <c r="G16" s="18">
        <f t="shared" si="4"/>
        <v>45.732</v>
      </c>
      <c r="H16" s="18">
        <f t="shared" si="5"/>
        <v>73.44</v>
      </c>
      <c r="I16" s="18" t="s">
        <v>14</v>
      </c>
    </row>
    <row r="17" ht="23.5" customHeight="1" spans="1:9">
      <c r="A17" s="15">
        <v>5</v>
      </c>
      <c r="B17" s="16"/>
      <c r="C17" s="16" t="s">
        <v>33</v>
      </c>
      <c r="D17" s="17">
        <v>136.73</v>
      </c>
      <c r="E17" s="18">
        <f t="shared" si="3"/>
        <v>27.346</v>
      </c>
      <c r="F17" s="17">
        <v>75.56</v>
      </c>
      <c r="G17" s="18">
        <f t="shared" si="4"/>
        <v>45.336</v>
      </c>
      <c r="H17" s="18">
        <f t="shared" si="5"/>
        <v>72.682</v>
      </c>
      <c r="I17" s="18"/>
    </row>
    <row r="18" ht="23.5" customHeight="1" spans="1:9">
      <c r="A18" s="15">
        <v>6</v>
      </c>
      <c r="B18" s="16"/>
      <c r="C18" s="16" t="s">
        <v>34</v>
      </c>
      <c r="D18" s="17">
        <v>138.12</v>
      </c>
      <c r="E18" s="18">
        <f t="shared" si="3"/>
        <v>27.624</v>
      </c>
      <c r="F18" s="17">
        <v>74.74</v>
      </c>
      <c r="G18" s="18">
        <f t="shared" si="4"/>
        <v>44.844</v>
      </c>
      <c r="H18" s="18">
        <f t="shared" si="5"/>
        <v>72.468</v>
      </c>
      <c r="I18" s="18"/>
    </row>
    <row r="19" ht="23.5" customHeight="1" spans="1:9">
      <c r="A19" s="15">
        <v>7</v>
      </c>
      <c r="B19" s="16"/>
      <c r="C19" s="16" t="s">
        <v>35</v>
      </c>
      <c r="D19" s="17">
        <v>135.31</v>
      </c>
      <c r="E19" s="18">
        <f t="shared" si="3"/>
        <v>27.062</v>
      </c>
      <c r="F19" s="17">
        <v>73.3</v>
      </c>
      <c r="G19" s="18">
        <f t="shared" si="4"/>
        <v>43.98</v>
      </c>
      <c r="H19" s="18">
        <f t="shared" si="5"/>
        <v>71.042</v>
      </c>
      <c r="I19" s="18"/>
    </row>
    <row r="20" ht="23.5" customHeight="1" spans="1:9">
      <c r="A20" s="12" t="s">
        <v>36</v>
      </c>
      <c r="B20" s="12"/>
      <c r="C20" s="12"/>
      <c r="D20" s="13"/>
      <c r="E20" s="14"/>
      <c r="F20" s="13"/>
      <c r="G20" s="14"/>
      <c r="H20" s="14"/>
      <c r="I20" s="14"/>
    </row>
    <row r="21" ht="23.5" customHeight="1" spans="1:9">
      <c r="A21" s="15">
        <v>1</v>
      </c>
      <c r="B21" s="16" t="s">
        <v>37</v>
      </c>
      <c r="C21" s="16" t="s">
        <v>38</v>
      </c>
      <c r="D21" s="17">
        <v>124.42</v>
      </c>
      <c r="E21" s="18">
        <f>D21/2*0.4</f>
        <v>24.884</v>
      </c>
      <c r="F21" s="17">
        <v>76.08</v>
      </c>
      <c r="G21" s="18">
        <f>F21*0.6</f>
        <v>45.648</v>
      </c>
      <c r="H21" s="18">
        <f>E21+G21</f>
        <v>70.532</v>
      </c>
      <c r="I21" s="18" t="s">
        <v>14</v>
      </c>
    </row>
    <row r="22" ht="23.5" customHeight="1" spans="1:9">
      <c r="A22" s="15">
        <v>2</v>
      </c>
      <c r="B22" s="16" t="s">
        <v>39</v>
      </c>
      <c r="C22" s="16" t="s">
        <v>40</v>
      </c>
      <c r="D22" s="17">
        <v>116.54</v>
      </c>
      <c r="E22" s="18">
        <f>D22/2*0.4</f>
        <v>23.308</v>
      </c>
      <c r="F22" s="17">
        <v>76.14</v>
      </c>
      <c r="G22" s="18">
        <f>F22*0.6</f>
        <v>45.684</v>
      </c>
      <c r="H22" s="18">
        <f>E22+G22</f>
        <v>68.992</v>
      </c>
      <c r="I22" s="18" t="s">
        <v>14</v>
      </c>
    </row>
    <row r="23" ht="23.5" customHeight="1" spans="1:9">
      <c r="A23" s="15">
        <v>3</v>
      </c>
      <c r="B23" s="16"/>
      <c r="C23" s="16" t="s">
        <v>41</v>
      </c>
      <c r="D23" s="17">
        <v>119.27</v>
      </c>
      <c r="E23" s="18">
        <f>D23/2*0.4</f>
        <v>23.854</v>
      </c>
      <c r="F23" s="17">
        <v>73.26</v>
      </c>
      <c r="G23" s="18">
        <f>F23*0.6</f>
        <v>43.956</v>
      </c>
      <c r="H23" s="18">
        <f>E23+G23</f>
        <v>67.81</v>
      </c>
      <c r="I23" s="18"/>
    </row>
    <row r="24" ht="23.5" customHeight="1" spans="1:9">
      <c r="A24" s="15">
        <v>4</v>
      </c>
      <c r="B24" s="16"/>
      <c r="C24" s="16" t="s">
        <v>42</v>
      </c>
      <c r="D24" s="17">
        <v>112.77</v>
      </c>
      <c r="E24" s="18">
        <f>D24/2*0.4</f>
        <v>22.554</v>
      </c>
      <c r="F24" s="17">
        <v>74.06</v>
      </c>
      <c r="G24" s="18">
        <f>F24*0.6</f>
        <v>44.436</v>
      </c>
      <c r="H24" s="18">
        <f>E24+G24</f>
        <v>66.99</v>
      </c>
      <c r="I24" s="18"/>
    </row>
    <row r="25" ht="23.5" customHeight="1" spans="1:9">
      <c r="A25" s="15">
        <v>5</v>
      </c>
      <c r="B25" s="16"/>
      <c r="C25" s="16" t="s">
        <v>43</v>
      </c>
      <c r="D25" s="17">
        <v>128.85</v>
      </c>
      <c r="E25" s="18">
        <f>D25/2*0.4</f>
        <v>25.77</v>
      </c>
      <c r="F25" s="17">
        <v>58.46</v>
      </c>
      <c r="G25" s="18">
        <f>F25*0.6</f>
        <v>35.076</v>
      </c>
      <c r="H25" s="18">
        <f>E25+G25</f>
        <v>60.846</v>
      </c>
      <c r="I25" s="18"/>
    </row>
    <row r="26" ht="23.5" customHeight="1" spans="1:9">
      <c r="A26" s="12" t="s">
        <v>44</v>
      </c>
      <c r="B26" s="12"/>
      <c r="C26" s="12"/>
      <c r="D26" s="13"/>
      <c r="E26" s="14"/>
      <c r="F26" s="13"/>
      <c r="G26" s="14"/>
      <c r="H26" s="14"/>
      <c r="I26" s="14"/>
    </row>
    <row r="27" ht="23.5" customHeight="1" spans="1:9">
      <c r="A27" s="15">
        <v>1</v>
      </c>
      <c r="B27" s="16" t="s">
        <v>45</v>
      </c>
      <c r="C27" s="16" t="s">
        <v>46</v>
      </c>
      <c r="D27" s="17">
        <v>131.23</v>
      </c>
      <c r="E27" s="18">
        <f t="shared" ref="E27:E32" si="6">D27/2*0.4</f>
        <v>26.246</v>
      </c>
      <c r="F27" s="17">
        <v>76.68</v>
      </c>
      <c r="G27" s="18">
        <f t="shared" ref="G27:G32" si="7">F27*0.6</f>
        <v>46.008</v>
      </c>
      <c r="H27" s="18">
        <f t="shared" ref="H27:H32" si="8">E27+G27</f>
        <v>72.254</v>
      </c>
      <c r="I27" s="18" t="s">
        <v>14</v>
      </c>
    </row>
    <row r="28" ht="23.5" customHeight="1" spans="1:9">
      <c r="A28" s="15">
        <v>2</v>
      </c>
      <c r="B28" s="16" t="s">
        <v>47</v>
      </c>
      <c r="C28" s="16" t="s">
        <v>48</v>
      </c>
      <c r="D28" s="17">
        <v>111.35</v>
      </c>
      <c r="E28" s="18">
        <f t="shared" si="6"/>
        <v>22.27</v>
      </c>
      <c r="F28" s="17">
        <v>79.98</v>
      </c>
      <c r="G28" s="18">
        <f t="shared" si="7"/>
        <v>47.988</v>
      </c>
      <c r="H28" s="18">
        <f t="shared" si="8"/>
        <v>70.258</v>
      </c>
      <c r="I28" s="18" t="s">
        <v>14</v>
      </c>
    </row>
    <row r="29" ht="23.5" customHeight="1" spans="1:9">
      <c r="A29" s="12" t="s">
        <v>49</v>
      </c>
      <c r="B29" s="12"/>
      <c r="C29" s="12"/>
      <c r="D29" s="13"/>
      <c r="E29" s="14"/>
      <c r="F29" s="13"/>
      <c r="G29" s="14"/>
      <c r="H29" s="14"/>
      <c r="I29" s="14"/>
    </row>
    <row r="30" ht="23.5" customHeight="1" spans="1:9">
      <c r="A30" s="15">
        <v>1</v>
      </c>
      <c r="B30" s="16" t="s">
        <v>50</v>
      </c>
      <c r="C30" s="16" t="s">
        <v>51</v>
      </c>
      <c r="D30" s="17">
        <v>144.19</v>
      </c>
      <c r="E30" s="18">
        <f t="shared" si="6"/>
        <v>28.838</v>
      </c>
      <c r="F30" s="17">
        <v>78.8</v>
      </c>
      <c r="G30" s="18">
        <f t="shared" si="7"/>
        <v>47.28</v>
      </c>
      <c r="H30" s="18">
        <f t="shared" si="8"/>
        <v>76.118</v>
      </c>
      <c r="I30" s="18" t="s">
        <v>14</v>
      </c>
    </row>
    <row r="31" ht="23.5" customHeight="1" spans="1:9">
      <c r="A31" s="15">
        <v>2</v>
      </c>
      <c r="B31" s="16"/>
      <c r="C31" s="16" t="s">
        <v>52</v>
      </c>
      <c r="D31" s="17">
        <v>140.46</v>
      </c>
      <c r="E31" s="18">
        <f t="shared" si="6"/>
        <v>28.092</v>
      </c>
      <c r="F31" s="17">
        <v>78.62</v>
      </c>
      <c r="G31" s="18">
        <f t="shared" si="7"/>
        <v>47.172</v>
      </c>
      <c r="H31" s="18">
        <f t="shared" si="8"/>
        <v>75.264</v>
      </c>
      <c r="I31" s="18"/>
    </row>
    <row r="32" ht="23.5" customHeight="1" spans="1:9">
      <c r="A32" s="15">
        <v>3</v>
      </c>
      <c r="B32" s="16"/>
      <c r="C32" s="16" t="s">
        <v>53</v>
      </c>
      <c r="D32" s="17">
        <v>141.96</v>
      </c>
      <c r="E32" s="18">
        <f t="shared" si="6"/>
        <v>28.392</v>
      </c>
      <c r="F32" s="17">
        <v>77.6</v>
      </c>
      <c r="G32" s="18">
        <f t="shared" si="7"/>
        <v>46.56</v>
      </c>
      <c r="H32" s="18">
        <f t="shared" si="8"/>
        <v>74.952</v>
      </c>
      <c r="I32" s="18"/>
    </row>
    <row r="33" ht="23.5" customHeight="1" spans="1:9">
      <c r="A33" s="12" t="s">
        <v>54</v>
      </c>
      <c r="B33" s="12"/>
      <c r="C33" s="12"/>
      <c r="D33" s="13"/>
      <c r="E33" s="14"/>
      <c r="F33" s="13"/>
      <c r="G33" s="14"/>
      <c r="H33" s="14"/>
      <c r="I33" s="14"/>
    </row>
    <row r="34" ht="23.5" customHeight="1" spans="1:9">
      <c r="A34" s="15">
        <v>1</v>
      </c>
      <c r="B34" s="16" t="s">
        <v>55</v>
      </c>
      <c r="C34" s="16" t="s">
        <v>56</v>
      </c>
      <c r="D34" s="20">
        <v>150.04</v>
      </c>
      <c r="E34" s="18">
        <f t="shared" ref="E34:E36" si="9">D34/2*0.4</f>
        <v>30.008</v>
      </c>
      <c r="F34" s="17">
        <v>77.8</v>
      </c>
      <c r="G34" s="18">
        <f t="shared" ref="G34:G36" si="10">F34*0.6</f>
        <v>46.68</v>
      </c>
      <c r="H34" s="18">
        <f t="shared" ref="H34:H36" si="11">E34+G34</f>
        <v>76.688</v>
      </c>
      <c r="I34" s="18" t="s">
        <v>14</v>
      </c>
    </row>
    <row r="35" ht="23.5" customHeight="1" spans="1:9">
      <c r="A35" s="15">
        <v>2</v>
      </c>
      <c r="B35" s="16"/>
      <c r="C35" s="16" t="s">
        <v>57</v>
      </c>
      <c r="D35" s="17">
        <v>137.23</v>
      </c>
      <c r="E35" s="18">
        <f t="shared" si="9"/>
        <v>27.446</v>
      </c>
      <c r="F35" s="17">
        <v>79.88</v>
      </c>
      <c r="G35" s="18">
        <f t="shared" si="10"/>
        <v>47.928</v>
      </c>
      <c r="H35" s="18">
        <f t="shared" si="11"/>
        <v>75.374</v>
      </c>
      <c r="I35" s="18"/>
    </row>
    <row r="36" ht="23.5" customHeight="1" spans="1:9">
      <c r="A36" s="15">
        <v>3</v>
      </c>
      <c r="B36" s="16"/>
      <c r="C36" s="16" t="s">
        <v>58</v>
      </c>
      <c r="D36" s="17">
        <v>135.38</v>
      </c>
      <c r="E36" s="18">
        <f t="shared" si="9"/>
        <v>27.076</v>
      </c>
      <c r="F36" s="17">
        <v>78.06</v>
      </c>
      <c r="G36" s="18">
        <f t="shared" si="10"/>
        <v>46.836</v>
      </c>
      <c r="H36" s="18">
        <f t="shared" si="11"/>
        <v>73.912</v>
      </c>
      <c r="I36" s="18"/>
    </row>
    <row r="37" ht="23.5" customHeight="1" spans="1:9">
      <c r="A37" s="12" t="s">
        <v>59</v>
      </c>
      <c r="B37" s="12"/>
      <c r="C37" s="12"/>
      <c r="D37" s="13"/>
      <c r="E37" s="14"/>
      <c r="F37" s="13"/>
      <c r="G37" s="14"/>
      <c r="H37" s="14"/>
      <c r="I37" s="14"/>
    </row>
    <row r="38" ht="23.5" customHeight="1" spans="1:9">
      <c r="A38" s="15">
        <v>1</v>
      </c>
      <c r="B38" s="16" t="s">
        <v>60</v>
      </c>
      <c r="C38" s="16" t="s">
        <v>61</v>
      </c>
      <c r="D38" s="17">
        <v>137.81</v>
      </c>
      <c r="E38" s="18">
        <f t="shared" ref="E38:E40" si="12">D38/2*0.4</f>
        <v>27.562</v>
      </c>
      <c r="F38" s="17">
        <v>78.94</v>
      </c>
      <c r="G38" s="18">
        <f t="shared" ref="G38:G40" si="13">F38*0.6</f>
        <v>47.364</v>
      </c>
      <c r="H38" s="18">
        <f t="shared" ref="H38:H40" si="14">E38+G38</f>
        <v>74.926</v>
      </c>
      <c r="I38" s="18" t="s">
        <v>14</v>
      </c>
    </row>
    <row r="39" ht="23.5" customHeight="1" spans="1:9">
      <c r="A39" s="15">
        <v>2</v>
      </c>
      <c r="B39" s="16"/>
      <c r="C39" s="16" t="s">
        <v>62</v>
      </c>
      <c r="D39" s="17">
        <v>133.85</v>
      </c>
      <c r="E39" s="18">
        <f t="shared" si="12"/>
        <v>26.77</v>
      </c>
      <c r="F39" s="17">
        <v>77.94</v>
      </c>
      <c r="G39" s="18">
        <f t="shared" si="13"/>
        <v>46.764</v>
      </c>
      <c r="H39" s="18">
        <f t="shared" si="14"/>
        <v>73.534</v>
      </c>
      <c r="I39" s="18"/>
    </row>
    <row r="40" ht="23.5" customHeight="1" spans="1:9">
      <c r="A40" s="15">
        <v>3</v>
      </c>
      <c r="B40" s="16"/>
      <c r="C40" s="16" t="s">
        <v>63</v>
      </c>
      <c r="D40" s="17">
        <v>134.54</v>
      </c>
      <c r="E40" s="18">
        <f t="shared" si="12"/>
        <v>26.908</v>
      </c>
      <c r="F40" s="17">
        <v>77.36</v>
      </c>
      <c r="G40" s="18">
        <f t="shared" si="13"/>
        <v>46.416</v>
      </c>
      <c r="H40" s="18">
        <f t="shared" si="14"/>
        <v>73.324</v>
      </c>
      <c r="I40" s="18"/>
    </row>
    <row r="41" ht="23.5" customHeight="1" spans="1:9">
      <c r="A41" s="12" t="s">
        <v>64</v>
      </c>
      <c r="B41" s="12"/>
      <c r="C41" s="12"/>
      <c r="D41" s="13"/>
      <c r="E41" s="14"/>
      <c r="F41" s="13"/>
      <c r="G41" s="14"/>
      <c r="H41" s="14"/>
      <c r="I41" s="14"/>
    </row>
    <row r="42" ht="23.5" customHeight="1" spans="1:9">
      <c r="A42" s="15">
        <v>1</v>
      </c>
      <c r="B42" s="16" t="s">
        <v>65</v>
      </c>
      <c r="C42" s="16" t="s">
        <v>66</v>
      </c>
      <c r="D42" s="17">
        <v>149.35</v>
      </c>
      <c r="E42" s="18">
        <f t="shared" ref="E42:E44" si="15">D42/2*0.4</f>
        <v>29.87</v>
      </c>
      <c r="F42" s="17">
        <v>79.06</v>
      </c>
      <c r="G42" s="18">
        <f t="shared" ref="G42:G44" si="16">F42*0.6</f>
        <v>47.436</v>
      </c>
      <c r="H42" s="18">
        <f t="shared" ref="H42:H44" si="17">E42+G42</f>
        <v>77.306</v>
      </c>
      <c r="I42" s="18" t="s">
        <v>14</v>
      </c>
    </row>
    <row r="43" ht="23.5" customHeight="1" spans="1:9">
      <c r="A43" s="15">
        <v>2</v>
      </c>
      <c r="B43" s="16"/>
      <c r="C43" s="16" t="s">
        <v>67</v>
      </c>
      <c r="D43" s="17">
        <v>146.69</v>
      </c>
      <c r="E43" s="18">
        <f t="shared" si="15"/>
        <v>29.338</v>
      </c>
      <c r="F43" s="17">
        <v>79.32</v>
      </c>
      <c r="G43" s="18">
        <f t="shared" si="16"/>
        <v>47.592</v>
      </c>
      <c r="H43" s="18">
        <f t="shared" si="17"/>
        <v>76.93</v>
      </c>
      <c r="I43" s="18"/>
    </row>
    <row r="44" ht="23.5" customHeight="1" spans="1:9">
      <c r="A44" s="15">
        <v>3</v>
      </c>
      <c r="B44" s="16"/>
      <c r="C44" s="16" t="s">
        <v>68</v>
      </c>
      <c r="D44" s="17">
        <v>147.62</v>
      </c>
      <c r="E44" s="18">
        <f t="shared" si="15"/>
        <v>29.524</v>
      </c>
      <c r="F44" s="17">
        <v>76.72</v>
      </c>
      <c r="G44" s="18">
        <f t="shared" si="16"/>
        <v>46.032</v>
      </c>
      <c r="H44" s="18">
        <f t="shared" si="17"/>
        <v>75.556</v>
      </c>
      <c r="I44" s="18"/>
    </row>
    <row r="45" ht="23.5" customHeight="1" spans="1:9">
      <c r="A45" s="12" t="s">
        <v>69</v>
      </c>
      <c r="B45" s="12"/>
      <c r="C45" s="12"/>
      <c r="D45" s="13"/>
      <c r="E45" s="14"/>
      <c r="F45" s="13"/>
      <c r="G45" s="14"/>
      <c r="H45" s="14"/>
      <c r="I45" s="14"/>
    </row>
    <row r="46" ht="23.5" customHeight="1" spans="1:9">
      <c r="A46" s="15">
        <v>1</v>
      </c>
      <c r="B46" s="16" t="s">
        <v>70</v>
      </c>
      <c r="C46" s="16" t="s">
        <v>71</v>
      </c>
      <c r="D46" s="17">
        <v>149.88</v>
      </c>
      <c r="E46" s="18">
        <f t="shared" ref="E46:E48" si="18">D46/2*0.4</f>
        <v>29.976</v>
      </c>
      <c r="F46" s="17">
        <v>78.48</v>
      </c>
      <c r="G46" s="18">
        <f t="shared" ref="G46:G48" si="19">F46*0.6</f>
        <v>47.088</v>
      </c>
      <c r="H46" s="18">
        <f t="shared" ref="H46:H48" si="20">E46+G46</f>
        <v>77.064</v>
      </c>
      <c r="I46" s="18" t="s">
        <v>14</v>
      </c>
    </row>
    <row r="47" ht="23.5" customHeight="1" spans="1:9">
      <c r="A47" s="15">
        <v>2</v>
      </c>
      <c r="B47" s="16"/>
      <c r="C47" s="16" t="s">
        <v>72</v>
      </c>
      <c r="D47" s="17">
        <v>141.19</v>
      </c>
      <c r="E47" s="18">
        <f t="shared" si="18"/>
        <v>28.238</v>
      </c>
      <c r="F47" s="17">
        <v>79.24</v>
      </c>
      <c r="G47" s="18">
        <f t="shared" si="19"/>
        <v>47.544</v>
      </c>
      <c r="H47" s="18">
        <f t="shared" si="20"/>
        <v>75.782</v>
      </c>
      <c r="I47" s="18"/>
    </row>
    <row r="48" ht="23.5" customHeight="1" spans="1:9">
      <c r="A48" s="15">
        <v>3</v>
      </c>
      <c r="B48" s="16"/>
      <c r="C48" s="16" t="s">
        <v>73</v>
      </c>
      <c r="D48" s="17">
        <v>142.65</v>
      </c>
      <c r="E48" s="18">
        <f t="shared" si="18"/>
        <v>28.53</v>
      </c>
      <c r="F48" s="17">
        <v>77.48</v>
      </c>
      <c r="G48" s="18">
        <f t="shared" si="19"/>
        <v>46.488</v>
      </c>
      <c r="H48" s="18">
        <f t="shared" si="20"/>
        <v>75.018</v>
      </c>
      <c r="I48" s="18"/>
    </row>
    <row r="49" ht="23.5" customHeight="1" spans="1:9">
      <c r="A49" s="12" t="s">
        <v>74</v>
      </c>
      <c r="B49" s="12"/>
      <c r="C49" s="12"/>
      <c r="D49" s="13"/>
      <c r="E49" s="14"/>
      <c r="F49" s="13"/>
      <c r="G49" s="14"/>
      <c r="H49" s="14"/>
      <c r="I49" s="14"/>
    </row>
    <row r="50" ht="23.5" customHeight="1" spans="1:9">
      <c r="A50" s="15">
        <v>1</v>
      </c>
      <c r="B50" s="16" t="s">
        <v>75</v>
      </c>
      <c r="C50" s="16" t="s">
        <v>76</v>
      </c>
      <c r="D50" s="17">
        <v>138.81</v>
      </c>
      <c r="E50" s="18">
        <f t="shared" ref="E50:E52" si="21">D50/2*0.4</f>
        <v>27.762</v>
      </c>
      <c r="F50" s="17">
        <v>78.98</v>
      </c>
      <c r="G50" s="18">
        <f t="shared" ref="G50:G52" si="22">F50*0.6</f>
        <v>47.388</v>
      </c>
      <c r="H50" s="18">
        <f t="shared" ref="H50:H52" si="23">E50+G50</f>
        <v>75.15</v>
      </c>
      <c r="I50" s="18" t="s">
        <v>14</v>
      </c>
    </row>
    <row r="51" ht="23.5" customHeight="1" spans="1:9">
      <c r="A51" s="15">
        <v>2</v>
      </c>
      <c r="B51" s="16"/>
      <c r="C51" s="16" t="s">
        <v>77</v>
      </c>
      <c r="D51" s="17">
        <v>134.12</v>
      </c>
      <c r="E51" s="18">
        <f t="shared" si="21"/>
        <v>26.824</v>
      </c>
      <c r="F51" s="17">
        <v>77.5</v>
      </c>
      <c r="G51" s="18">
        <f t="shared" si="22"/>
        <v>46.5</v>
      </c>
      <c r="H51" s="18">
        <f t="shared" si="23"/>
        <v>73.324</v>
      </c>
      <c r="I51" s="18"/>
    </row>
    <row r="52" ht="23.5" customHeight="1" spans="1:9">
      <c r="A52" s="15">
        <v>3</v>
      </c>
      <c r="B52" s="16"/>
      <c r="C52" s="16" t="s">
        <v>78</v>
      </c>
      <c r="D52" s="17">
        <v>135.27</v>
      </c>
      <c r="E52" s="18">
        <f t="shared" si="21"/>
        <v>27.054</v>
      </c>
      <c r="F52" s="17">
        <v>76.86</v>
      </c>
      <c r="G52" s="18">
        <f t="shared" si="22"/>
        <v>46.116</v>
      </c>
      <c r="H52" s="18">
        <f t="shared" si="23"/>
        <v>73.17</v>
      </c>
      <c r="I52" s="18"/>
    </row>
    <row r="53" ht="23.5" customHeight="1" spans="1:9">
      <c r="A53" s="12" t="s">
        <v>79</v>
      </c>
      <c r="B53" s="12"/>
      <c r="C53" s="12"/>
      <c r="D53" s="13"/>
      <c r="E53" s="14"/>
      <c r="F53" s="13"/>
      <c r="G53" s="14"/>
      <c r="H53" s="14"/>
      <c r="I53" s="14"/>
    </row>
    <row r="54" ht="23.5" customHeight="1" spans="1:9">
      <c r="A54" s="15">
        <v>1</v>
      </c>
      <c r="B54" s="16" t="s">
        <v>80</v>
      </c>
      <c r="C54" s="16" t="s">
        <v>81</v>
      </c>
      <c r="D54" s="17">
        <v>62.07</v>
      </c>
      <c r="E54" s="18">
        <f>D54*0.4</f>
        <v>24.828</v>
      </c>
      <c r="F54" s="17">
        <v>78.24</v>
      </c>
      <c r="G54" s="18">
        <f>F54*0.6</f>
        <v>46.944</v>
      </c>
      <c r="H54" s="18">
        <f>E54+G54</f>
        <v>71.772</v>
      </c>
      <c r="I54" s="18" t="s">
        <v>14</v>
      </c>
    </row>
    <row r="55" ht="23.5" customHeight="1" spans="1:9">
      <c r="A55" s="15"/>
      <c r="B55" s="16"/>
      <c r="C55" s="16" t="s">
        <v>82</v>
      </c>
      <c r="D55" s="17">
        <v>65.67</v>
      </c>
      <c r="E55" s="18">
        <f>D55*0.4</f>
        <v>26.268</v>
      </c>
      <c r="F55" s="17">
        <v>55.18</v>
      </c>
      <c r="G55" s="18">
        <f>F55*0.6</f>
        <v>33.108</v>
      </c>
      <c r="H55" s="18">
        <f>E55+G55</f>
        <v>59.376</v>
      </c>
      <c r="I55" s="18"/>
    </row>
    <row r="56" ht="23.5" customHeight="1" spans="1:9">
      <c r="A56" s="12" t="s">
        <v>83</v>
      </c>
      <c r="B56" s="12"/>
      <c r="C56" s="12"/>
      <c r="D56" s="13"/>
      <c r="E56" s="14"/>
      <c r="F56" s="13"/>
      <c r="G56" s="14"/>
      <c r="H56" s="14"/>
      <c r="I56" s="14"/>
    </row>
    <row r="57" ht="23.5" customHeight="1" spans="1:9">
      <c r="A57" s="15">
        <v>1</v>
      </c>
      <c r="B57" s="16" t="s">
        <v>84</v>
      </c>
      <c r="C57" s="16" t="s">
        <v>85</v>
      </c>
      <c r="D57" s="17">
        <v>65.8</v>
      </c>
      <c r="E57" s="18">
        <f t="shared" ref="E54:E58" si="24">D57*0.4</f>
        <v>26.32</v>
      </c>
      <c r="F57" s="17">
        <v>78.34</v>
      </c>
      <c r="G57" s="18">
        <f t="shared" ref="G54:G58" si="25">F57*0.6</f>
        <v>47.004</v>
      </c>
      <c r="H57" s="18">
        <f t="shared" ref="H54:H58" si="26">E57+G57</f>
        <v>73.324</v>
      </c>
      <c r="I57" s="18" t="s">
        <v>14</v>
      </c>
    </row>
    <row r="58" ht="23.5" customHeight="1" spans="1:9">
      <c r="A58" s="15">
        <v>2</v>
      </c>
      <c r="B58" s="16" t="s">
        <v>86</v>
      </c>
      <c r="C58" s="16" t="s">
        <v>87</v>
      </c>
      <c r="D58" s="17">
        <v>60.07</v>
      </c>
      <c r="E58" s="18">
        <f t="shared" si="24"/>
        <v>24.028</v>
      </c>
      <c r="F58" s="17">
        <v>76.38</v>
      </c>
      <c r="G58" s="18">
        <f t="shared" si="25"/>
        <v>45.828</v>
      </c>
      <c r="H58" s="18">
        <f t="shared" si="26"/>
        <v>69.856</v>
      </c>
      <c r="I58" s="18" t="s">
        <v>14</v>
      </c>
    </row>
    <row r="59" ht="23.5" customHeight="1" spans="1:9">
      <c r="A59" s="12" t="s">
        <v>88</v>
      </c>
      <c r="B59" s="12"/>
      <c r="C59" s="12"/>
      <c r="D59" s="13"/>
      <c r="E59" s="14"/>
      <c r="F59" s="13"/>
      <c r="G59" s="14"/>
      <c r="H59" s="14"/>
      <c r="I59" s="14"/>
    </row>
    <row r="60" ht="23.5" customHeight="1" spans="1:9">
      <c r="A60" s="15">
        <v>1</v>
      </c>
      <c r="B60" s="16" t="s">
        <v>89</v>
      </c>
      <c r="C60" s="16" t="s">
        <v>90</v>
      </c>
      <c r="D60" s="17">
        <v>63.83</v>
      </c>
      <c r="E60" s="18">
        <f t="shared" ref="E60:E62" si="27">D60*0.4</f>
        <v>25.532</v>
      </c>
      <c r="F60" s="17">
        <v>78.42</v>
      </c>
      <c r="G60" s="18">
        <f t="shared" ref="G60:G62" si="28">F60*0.6</f>
        <v>47.052</v>
      </c>
      <c r="H60" s="18">
        <f t="shared" ref="H60:H62" si="29">E60+G60</f>
        <v>72.584</v>
      </c>
      <c r="I60" s="18" t="s">
        <v>14</v>
      </c>
    </row>
    <row r="61" ht="23.5" customHeight="1" spans="1:9">
      <c r="A61" s="15">
        <v>2</v>
      </c>
      <c r="B61" s="16" t="s">
        <v>91</v>
      </c>
      <c r="C61" s="16" t="s">
        <v>92</v>
      </c>
      <c r="D61" s="17">
        <v>59.98</v>
      </c>
      <c r="E61" s="18">
        <f t="shared" si="27"/>
        <v>23.992</v>
      </c>
      <c r="F61" s="17">
        <v>75.48</v>
      </c>
      <c r="G61" s="18">
        <f t="shared" si="28"/>
        <v>45.288</v>
      </c>
      <c r="H61" s="18">
        <f t="shared" si="29"/>
        <v>69.28</v>
      </c>
      <c r="I61" s="18" t="s">
        <v>14</v>
      </c>
    </row>
    <row r="62" ht="23.5" customHeight="1" spans="1:9">
      <c r="A62" s="15">
        <v>3</v>
      </c>
      <c r="B62" s="16"/>
      <c r="C62" s="16" t="s">
        <v>93</v>
      </c>
      <c r="D62" s="17">
        <v>58.25</v>
      </c>
      <c r="E62" s="18">
        <f t="shared" si="27"/>
        <v>23.3</v>
      </c>
      <c r="F62" s="17">
        <v>68.26</v>
      </c>
      <c r="G62" s="18">
        <f t="shared" si="28"/>
        <v>40.956</v>
      </c>
      <c r="H62" s="18">
        <f t="shared" si="29"/>
        <v>64.256</v>
      </c>
      <c r="I62" s="18"/>
    </row>
    <row r="63" ht="23.5" customHeight="1" spans="1:9">
      <c r="A63" s="12" t="s">
        <v>94</v>
      </c>
      <c r="B63" s="12"/>
      <c r="C63" s="12"/>
      <c r="D63" s="13"/>
      <c r="E63" s="14"/>
      <c r="F63" s="13"/>
      <c r="G63" s="14"/>
      <c r="H63" s="14"/>
      <c r="I63" s="14"/>
    </row>
    <row r="64" ht="23.5" customHeight="1" spans="1:9">
      <c r="A64" s="15">
        <v>1</v>
      </c>
      <c r="B64" s="16" t="s">
        <v>95</v>
      </c>
      <c r="C64" s="16" t="s">
        <v>96</v>
      </c>
      <c r="D64" s="17">
        <v>64.02</v>
      </c>
      <c r="E64" s="18">
        <f t="shared" ref="E64:E73" si="30">D64*0.4</f>
        <v>25.608</v>
      </c>
      <c r="F64" s="17">
        <v>83.06</v>
      </c>
      <c r="G64" s="18">
        <f t="shared" ref="G64:G73" si="31">F64*0.6</f>
        <v>49.836</v>
      </c>
      <c r="H64" s="18">
        <f t="shared" ref="H64:H73" si="32">E64+G64</f>
        <v>75.444</v>
      </c>
      <c r="I64" s="18" t="s">
        <v>14</v>
      </c>
    </row>
    <row r="65" ht="23.5" customHeight="1" spans="1:9">
      <c r="A65" s="15">
        <v>2</v>
      </c>
      <c r="B65" s="16" t="s">
        <v>97</v>
      </c>
      <c r="C65" s="16" t="s">
        <v>98</v>
      </c>
      <c r="D65" s="17">
        <v>65.27</v>
      </c>
      <c r="E65" s="18">
        <f t="shared" si="30"/>
        <v>26.108</v>
      </c>
      <c r="F65" s="17">
        <v>81.02</v>
      </c>
      <c r="G65" s="18">
        <f t="shared" si="31"/>
        <v>48.612</v>
      </c>
      <c r="H65" s="18">
        <f t="shared" si="32"/>
        <v>74.72</v>
      </c>
      <c r="I65" s="18" t="s">
        <v>14</v>
      </c>
    </row>
    <row r="66" ht="23.5" customHeight="1" spans="1:9">
      <c r="A66" s="15">
        <v>3</v>
      </c>
      <c r="B66" s="16" t="s">
        <v>99</v>
      </c>
      <c r="C66" s="16" t="s">
        <v>100</v>
      </c>
      <c r="D66" s="17">
        <v>68.42</v>
      </c>
      <c r="E66" s="18">
        <f t="shared" si="30"/>
        <v>27.368</v>
      </c>
      <c r="F66" s="17">
        <v>78.64</v>
      </c>
      <c r="G66" s="18">
        <f t="shared" si="31"/>
        <v>47.184</v>
      </c>
      <c r="H66" s="18">
        <f t="shared" si="32"/>
        <v>74.552</v>
      </c>
      <c r="I66" s="18" t="s">
        <v>14</v>
      </c>
    </row>
    <row r="67" ht="23.5" customHeight="1" spans="1:9">
      <c r="A67" s="15">
        <v>4</v>
      </c>
      <c r="B67" s="16" t="s">
        <v>101</v>
      </c>
      <c r="C67" s="16" t="s">
        <v>102</v>
      </c>
      <c r="D67" s="17">
        <v>64.55</v>
      </c>
      <c r="E67" s="18">
        <f t="shared" si="30"/>
        <v>25.82</v>
      </c>
      <c r="F67" s="17">
        <v>80</v>
      </c>
      <c r="G67" s="18">
        <f t="shared" si="31"/>
        <v>48</v>
      </c>
      <c r="H67" s="18">
        <f t="shared" si="32"/>
        <v>73.82</v>
      </c>
      <c r="I67" s="18" t="s">
        <v>14</v>
      </c>
    </row>
    <row r="68" ht="23.5" customHeight="1" spans="1:9">
      <c r="A68" s="15">
        <v>5</v>
      </c>
      <c r="B68" s="16" t="s">
        <v>103</v>
      </c>
      <c r="C68" s="16" t="s">
        <v>104</v>
      </c>
      <c r="D68" s="17">
        <v>63.48</v>
      </c>
      <c r="E68" s="18">
        <f t="shared" si="30"/>
        <v>25.392</v>
      </c>
      <c r="F68" s="17">
        <v>79.8</v>
      </c>
      <c r="G68" s="18">
        <f t="shared" si="31"/>
        <v>47.88</v>
      </c>
      <c r="H68" s="18">
        <f t="shared" si="32"/>
        <v>73.272</v>
      </c>
      <c r="I68" s="18" t="s">
        <v>14</v>
      </c>
    </row>
    <row r="69" ht="23.5" customHeight="1" spans="1:9">
      <c r="A69" s="15">
        <v>6</v>
      </c>
      <c r="B69" s="16" t="s">
        <v>105</v>
      </c>
      <c r="C69" s="16" t="s">
        <v>106</v>
      </c>
      <c r="D69" s="17">
        <v>64.7</v>
      </c>
      <c r="E69" s="18">
        <f t="shared" si="30"/>
        <v>25.88</v>
      </c>
      <c r="F69" s="17">
        <v>78.22</v>
      </c>
      <c r="G69" s="18">
        <f t="shared" si="31"/>
        <v>46.932</v>
      </c>
      <c r="H69" s="18">
        <f t="shared" si="32"/>
        <v>72.812</v>
      </c>
      <c r="I69" s="18" t="s">
        <v>14</v>
      </c>
    </row>
    <row r="70" ht="23.5" customHeight="1" spans="1:9">
      <c r="A70" s="15">
        <v>7</v>
      </c>
      <c r="B70" s="16" t="s">
        <v>107</v>
      </c>
      <c r="C70" s="16" t="s">
        <v>108</v>
      </c>
      <c r="D70" s="17">
        <v>65.27</v>
      </c>
      <c r="E70" s="18">
        <f t="shared" si="30"/>
        <v>26.108</v>
      </c>
      <c r="F70" s="17">
        <v>77.38</v>
      </c>
      <c r="G70" s="18">
        <f t="shared" si="31"/>
        <v>46.428</v>
      </c>
      <c r="H70" s="18">
        <f t="shared" si="32"/>
        <v>72.536</v>
      </c>
      <c r="I70" s="18" t="s">
        <v>14</v>
      </c>
    </row>
    <row r="71" ht="23.5" customHeight="1" spans="1:9">
      <c r="A71" s="15">
        <v>8</v>
      </c>
      <c r="B71" s="16" t="s">
        <v>109</v>
      </c>
      <c r="C71" s="16" t="s">
        <v>110</v>
      </c>
      <c r="D71" s="17">
        <v>60.12</v>
      </c>
      <c r="E71" s="18">
        <f t="shared" si="30"/>
        <v>24.048</v>
      </c>
      <c r="F71" s="17">
        <v>78.6</v>
      </c>
      <c r="G71" s="18">
        <f t="shared" si="31"/>
        <v>47.16</v>
      </c>
      <c r="H71" s="18">
        <f t="shared" si="32"/>
        <v>71.208</v>
      </c>
      <c r="I71" s="18" t="s">
        <v>14</v>
      </c>
    </row>
    <row r="72" ht="23.5" customHeight="1" spans="1:9">
      <c r="A72" s="15">
        <v>9</v>
      </c>
      <c r="B72" s="16"/>
      <c r="C72" s="16" t="s">
        <v>111</v>
      </c>
      <c r="D72" s="17">
        <v>62.35</v>
      </c>
      <c r="E72" s="18">
        <f t="shared" si="30"/>
        <v>24.94</v>
      </c>
      <c r="F72" s="17">
        <v>77.02</v>
      </c>
      <c r="G72" s="18">
        <f t="shared" si="31"/>
        <v>46.212</v>
      </c>
      <c r="H72" s="18">
        <f t="shared" si="32"/>
        <v>71.152</v>
      </c>
      <c r="I72" s="18"/>
    </row>
    <row r="73" ht="23.5" customHeight="1" spans="1:9">
      <c r="A73" s="15">
        <v>10</v>
      </c>
      <c r="B73" s="16"/>
      <c r="C73" s="16" t="s">
        <v>112</v>
      </c>
      <c r="D73" s="17">
        <v>64.18</v>
      </c>
      <c r="E73" s="18">
        <f t="shared" si="30"/>
        <v>25.672</v>
      </c>
      <c r="F73" s="17">
        <v>74.82</v>
      </c>
      <c r="G73" s="18">
        <f t="shared" si="31"/>
        <v>44.892</v>
      </c>
      <c r="H73" s="18">
        <f t="shared" si="32"/>
        <v>70.564</v>
      </c>
      <c r="I73" s="18"/>
    </row>
    <row r="74" ht="23.5" customHeight="1" spans="1:9">
      <c r="A74" s="12" t="s">
        <v>113</v>
      </c>
      <c r="B74" s="12"/>
      <c r="C74" s="12"/>
      <c r="D74" s="13"/>
      <c r="E74" s="14"/>
      <c r="F74" s="13"/>
      <c r="G74" s="14"/>
      <c r="H74" s="14"/>
      <c r="I74" s="14"/>
    </row>
    <row r="75" ht="23.5" customHeight="1" spans="1:9">
      <c r="A75" s="15">
        <v>1</v>
      </c>
      <c r="B75" s="16" t="s">
        <v>114</v>
      </c>
      <c r="C75" s="16" t="s">
        <v>115</v>
      </c>
      <c r="D75" s="17">
        <v>64.85</v>
      </c>
      <c r="E75" s="18">
        <f t="shared" ref="E75:E88" si="33">D75*0.4</f>
        <v>25.94</v>
      </c>
      <c r="F75" s="17">
        <v>78.74</v>
      </c>
      <c r="G75" s="18">
        <f t="shared" ref="G75:G88" si="34">F75*0.6</f>
        <v>47.244</v>
      </c>
      <c r="H75" s="18">
        <f t="shared" ref="H75:H88" si="35">E75+G75</f>
        <v>73.184</v>
      </c>
      <c r="I75" s="18" t="s">
        <v>14</v>
      </c>
    </row>
    <row r="76" ht="23.5" customHeight="1" spans="1:9">
      <c r="A76" s="15">
        <v>2</v>
      </c>
      <c r="B76" s="16" t="s">
        <v>116</v>
      </c>
      <c r="C76" s="16" t="s">
        <v>117</v>
      </c>
      <c r="D76" s="17">
        <v>65.27</v>
      </c>
      <c r="E76" s="18">
        <f t="shared" si="33"/>
        <v>26.108</v>
      </c>
      <c r="F76" s="17">
        <v>78.38</v>
      </c>
      <c r="G76" s="18">
        <f t="shared" si="34"/>
        <v>47.028</v>
      </c>
      <c r="H76" s="18">
        <f t="shared" si="35"/>
        <v>73.136</v>
      </c>
      <c r="I76" s="18" t="s">
        <v>14</v>
      </c>
    </row>
    <row r="77" ht="23.5" customHeight="1" spans="1:9">
      <c r="A77" s="15">
        <v>3</v>
      </c>
      <c r="B77" s="16" t="s">
        <v>118</v>
      </c>
      <c r="C77" s="16" t="s">
        <v>119</v>
      </c>
      <c r="D77" s="17">
        <v>63.07</v>
      </c>
      <c r="E77" s="18">
        <f t="shared" si="33"/>
        <v>25.228</v>
      </c>
      <c r="F77" s="17">
        <v>78.12</v>
      </c>
      <c r="G77" s="18">
        <f t="shared" si="34"/>
        <v>46.872</v>
      </c>
      <c r="H77" s="18">
        <f t="shared" si="35"/>
        <v>72.1</v>
      </c>
      <c r="I77" s="18" t="s">
        <v>14</v>
      </c>
    </row>
    <row r="78" ht="23.5" customHeight="1" spans="1:9">
      <c r="A78" s="15">
        <v>4</v>
      </c>
      <c r="B78" s="16" t="s">
        <v>120</v>
      </c>
      <c r="C78" s="16" t="s">
        <v>121</v>
      </c>
      <c r="D78" s="17">
        <v>63.55</v>
      </c>
      <c r="E78" s="18">
        <f t="shared" si="33"/>
        <v>25.42</v>
      </c>
      <c r="F78" s="17">
        <v>77.66</v>
      </c>
      <c r="G78" s="18">
        <f t="shared" si="34"/>
        <v>46.596</v>
      </c>
      <c r="H78" s="18">
        <f t="shared" si="35"/>
        <v>72.016</v>
      </c>
      <c r="I78" s="18" t="s">
        <v>14</v>
      </c>
    </row>
    <row r="79" ht="23.5" customHeight="1" spans="1:9">
      <c r="A79" s="15">
        <v>5</v>
      </c>
      <c r="B79" s="16" t="s">
        <v>122</v>
      </c>
      <c r="C79" s="16" t="s">
        <v>123</v>
      </c>
      <c r="D79" s="17">
        <v>59.22</v>
      </c>
      <c r="E79" s="18">
        <f t="shared" si="33"/>
        <v>23.688</v>
      </c>
      <c r="F79" s="17">
        <v>79.22</v>
      </c>
      <c r="G79" s="18">
        <f t="shared" si="34"/>
        <v>47.532</v>
      </c>
      <c r="H79" s="18">
        <f t="shared" si="35"/>
        <v>71.22</v>
      </c>
      <c r="I79" s="18" t="s">
        <v>14</v>
      </c>
    </row>
    <row r="80" ht="23.5" customHeight="1" spans="1:9">
      <c r="A80" s="15">
        <v>6</v>
      </c>
      <c r="B80" s="16" t="s">
        <v>124</v>
      </c>
      <c r="C80" s="16" t="s">
        <v>125</v>
      </c>
      <c r="D80" s="17">
        <v>59.92</v>
      </c>
      <c r="E80" s="18">
        <f t="shared" si="33"/>
        <v>23.968</v>
      </c>
      <c r="F80" s="17">
        <v>78.32</v>
      </c>
      <c r="G80" s="18">
        <f t="shared" si="34"/>
        <v>46.992</v>
      </c>
      <c r="H80" s="18">
        <f t="shared" si="35"/>
        <v>70.96</v>
      </c>
      <c r="I80" s="18" t="s">
        <v>14</v>
      </c>
    </row>
    <row r="81" ht="23.5" customHeight="1" spans="1:9">
      <c r="A81" s="15">
        <v>7</v>
      </c>
      <c r="B81" s="16" t="s">
        <v>126</v>
      </c>
      <c r="C81" s="16" t="s">
        <v>127</v>
      </c>
      <c r="D81" s="17">
        <v>62.83</v>
      </c>
      <c r="E81" s="18">
        <f t="shared" si="33"/>
        <v>25.132</v>
      </c>
      <c r="F81" s="17">
        <v>76.3</v>
      </c>
      <c r="G81" s="18">
        <f t="shared" si="34"/>
        <v>45.78</v>
      </c>
      <c r="H81" s="18">
        <f t="shared" si="35"/>
        <v>70.912</v>
      </c>
      <c r="I81" s="18" t="s">
        <v>14</v>
      </c>
    </row>
    <row r="82" ht="23.5" customHeight="1" spans="1:9">
      <c r="A82" s="15">
        <v>8</v>
      </c>
      <c r="B82" s="16" t="s">
        <v>128</v>
      </c>
      <c r="C82" s="16" t="s">
        <v>129</v>
      </c>
      <c r="D82" s="17">
        <v>61.42</v>
      </c>
      <c r="E82" s="18">
        <f t="shared" si="33"/>
        <v>24.568</v>
      </c>
      <c r="F82" s="17">
        <v>77</v>
      </c>
      <c r="G82" s="18">
        <f t="shared" si="34"/>
        <v>46.2</v>
      </c>
      <c r="H82" s="18">
        <f t="shared" si="35"/>
        <v>70.768</v>
      </c>
      <c r="I82" s="18" t="s">
        <v>14</v>
      </c>
    </row>
    <row r="83" ht="23.5" customHeight="1" spans="1:9">
      <c r="A83" s="15">
        <v>9</v>
      </c>
      <c r="B83" s="16" t="s">
        <v>130</v>
      </c>
      <c r="C83" s="16" t="s">
        <v>131</v>
      </c>
      <c r="D83" s="17">
        <v>60.92</v>
      </c>
      <c r="E83" s="18">
        <f t="shared" si="33"/>
        <v>24.368</v>
      </c>
      <c r="F83" s="17">
        <v>76.9</v>
      </c>
      <c r="G83" s="18">
        <f t="shared" si="34"/>
        <v>46.14</v>
      </c>
      <c r="H83" s="18">
        <f t="shared" si="35"/>
        <v>70.508</v>
      </c>
      <c r="I83" s="18" t="s">
        <v>14</v>
      </c>
    </row>
    <row r="84" ht="23.5" customHeight="1" spans="1:9">
      <c r="A84" s="15">
        <v>10</v>
      </c>
      <c r="B84" s="16" t="s">
        <v>132</v>
      </c>
      <c r="C84" s="16" t="s">
        <v>133</v>
      </c>
      <c r="D84" s="17">
        <v>61.13</v>
      </c>
      <c r="E84" s="18">
        <f t="shared" si="33"/>
        <v>24.452</v>
      </c>
      <c r="F84" s="17">
        <v>76.24</v>
      </c>
      <c r="G84" s="18">
        <f t="shared" si="34"/>
        <v>45.744</v>
      </c>
      <c r="H84" s="18">
        <f t="shared" si="35"/>
        <v>70.196</v>
      </c>
      <c r="I84" s="18" t="s">
        <v>14</v>
      </c>
    </row>
    <row r="85" ht="23.5" customHeight="1" spans="1:9">
      <c r="A85" s="15">
        <v>11</v>
      </c>
      <c r="B85" s="16" t="s">
        <v>134</v>
      </c>
      <c r="C85" s="16" t="s">
        <v>135</v>
      </c>
      <c r="D85" s="17">
        <v>59.87</v>
      </c>
      <c r="E85" s="18">
        <f t="shared" si="33"/>
        <v>23.948</v>
      </c>
      <c r="F85" s="17">
        <v>77.06</v>
      </c>
      <c r="G85" s="18">
        <f t="shared" si="34"/>
        <v>46.236</v>
      </c>
      <c r="H85" s="18">
        <f t="shared" si="35"/>
        <v>70.184</v>
      </c>
      <c r="I85" s="18" t="s">
        <v>14</v>
      </c>
    </row>
    <row r="86" ht="23.5" customHeight="1" spans="1:9">
      <c r="A86" s="15">
        <v>12</v>
      </c>
      <c r="B86" s="16"/>
      <c r="C86" s="16" t="s">
        <v>136</v>
      </c>
      <c r="D86" s="17">
        <v>60.22</v>
      </c>
      <c r="E86" s="18">
        <f t="shared" si="33"/>
        <v>24.088</v>
      </c>
      <c r="F86" s="17">
        <v>75.58</v>
      </c>
      <c r="G86" s="18">
        <f t="shared" si="34"/>
        <v>45.348</v>
      </c>
      <c r="H86" s="18">
        <f t="shared" si="35"/>
        <v>69.436</v>
      </c>
      <c r="I86" s="18"/>
    </row>
    <row r="87" ht="23.5" customHeight="1" spans="1:9">
      <c r="A87" s="15">
        <v>13</v>
      </c>
      <c r="B87" s="16"/>
      <c r="C87" s="16" t="s">
        <v>137</v>
      </c>
      <c r="D87" s="17">
        <v>58.98</v>
      </c>
      <c r="E87" s="18">
        <f t="shared" si="33"/>
        <v>23.592</v>
      </c>
      <c r="F87" s="17">
        <v>74.98</v>
      </c>
      <c r="G87" s="18">
        <f t="shared" si="34"/>
        <v>44.988</v>
      </c>
      <c r="H87" s="18">
        <f t="shared" si="35"/>
        <v>68.58</v>
      </c>
      <c r="I87" s="18"/>
    </row>
    <row r="88" ht="23.5" customHeight="1" spans="1:9">
      <c r="A88" s="15">
        <v>14</v>
      </c>
      <c r="B88" s="16"/>
      <c r="C88" s="16" t="s">
        <v>138</v>
      </c>
      <c r="D88" s="17">
        <v>58.72</v>
      </c>
      <c r="E88" s="18">
        <f t="shared" si="33"/>
        <v>23.488</v>
      </c>
      <c r="F88" s="17">
        <v>73.68</v>
      </c>
      <c r="G88" s="18">
        <f t="shared" si="34"/>
        <v>44.208</v>
      </c>
      <c r="H88" s="18">
        <f t="shared" si="35"/>
        <v>67.696</v>
      </c>
      <c r="I88" s="18"/>
    </row>
    <row r="89" ht="23.5" customHeight="1" spans="1:9">
      <c r="A89" s="12" t="s">
        <v>139</v>
      </c>
      <c r="B89" s="12"/>
      <c r="C89" s="12"/>
      <c r="D89" s="13"/>
      <c r="E89" s="14"/>
      <c r="F89" s="13"/>
      <c r="G89" s="14"/>
      <c r="H89" s="14"/>
      <c r="I89" s="14"/>
    </row>
    <row r="90" ht="23.5" customHeight="1" spans="1:9">
      <c r="A90" s="15">
        <v>1</v>
      </c>
      <c r="B90" s="16" t="s">
        <v>140</v>
      </c>
      <c r="C90" s="16" t="s">
        <v>141</v>
      </c>
      <c r="D90" s="17">
        <v>133.46</v>
      </c>
      <c r="E90" s="18">
        <f t="shared" ref="E90:E92" si="36">D90/2*0.4</f>
        <v>26.692</v>
      </c>
      <c r="F90" s="17">
        <v>85.74</v>
      </c>
      <c r="G90" s="18">
        <f t="shared" ref="G90:G92" si="37">F90*0.6</f>
        <v>51.444</v>
      </c>
      <c r="H90" s="18">
        <f t="shared" ref="H90:H92" si="38">E90+G90</f>
        <v>78.136</v>
      </c>
      <c r="I90" s="18" t="s">
        <v>14</v>
      </c>
    </row>
    <row r="91" ht="23.5" customHeight="1" spans="1:9">
      <c r="A91" s="15">
        <v>2</v>
      </c>
      <c r="B91" s="16"/>
      <c r="C91" s="16" t="s">
        <v>142</v>
      </c>
      <c r="D91" s="17">
        <v>133</v>
      </c>
      <c r="E91" s="18">
        <f t="shared" si="36"/>
        <v>26.6</v>
      </c>
      <c r="F91" s="17">
        <v>82.78</v>
      </c>
      <c r="G91" s="18">
        <f t="shared" si="37"/>
        <v>49.668</v>
      </c>
      <c r="H91" s="18">
        <f t="shared" si="38"/>
        <v>76.268</v>
      </c>
      <c r="I91" s="18"/>
    </row>
    <row r="92" ht="23.5" customHeight="1" spans="1:9">
      <c r="A92" s="15">
        <v>3</v>
      </c>
      <c r="B92" s="16"/>
      <c r="C92" s="16" t="s">
        <v>143</v>
      </c>
      <c r="D92" s="17">
        <v>131.27</v>
      </c>
      <c r="E92" s="18">
        <f t="shared" si="36"/>
        <v>26.254</v>
      </c>
      <c r="F92" s="17">
        <v>69.88</v>
      </c>
      <c r="G92" s="18">
        <f t="shared" si="37"/>
        <v>41.928</v>
      </c>
      <c r="H92" s="18">
        <f t="shared" si="38"/>
        <v>68.182</v>
      </c>
      <c r="I92" s="18"/>
    </row>
    <row r="93" ht="23.5" customHeight="1" spans="1:9">
      <c r="A93" s="12" t="s">
        <v>144</v>
      </c>
      <c r="B93" s="12"/>
      <c r="C93" s="12"/>
      <c r="D93" s="13"/>
      <c r="E93" s="14"/>
      <c r="F93" s="13"/>
      <c r="G93" s="14"/>
      <c r="H93" s="14"/>
      <c r="I93" s="14"/>
    </row>
    <row r="94" ht="23.5" customHeight="1" spans="1:9">
      <c r="A94" s="15">
        <v>1</v>
      </c>
      <c r="B94" s="16" t="s">
        <v>145</v>
      </c>
      <c r="C94" s="16" t="s">
        <v>146</v>
      </c>
      <c r="D94" s="17">
        <v>144.08</v>
      </c>
      <c r="E94" s="18">
        <f t="shared" ref="E94:E96" si="39">D94/2*0.4</f>
        <v>28.816</v>
      </c>
      <c r="F94" s="17">
        <v>78.52</v>
      </c>
      <c r="G94" s="18">
        <f t="shared" ref="G94:G96" si="40">F94*0.6</f>
        <v>47.112</v>
      </c>
      <c r="H94" s="18">
        <f t="shared" ref="H94:H96" si="41">E94+G94</f>
        <v>75.928</v>
      </c>
      <c r="I94" s="18" t="s">
        <v>14</v>
      </c>
    </row>
    <row r="95" ht="23.5" customHeight="1" spans="1:9">
      <c r="A95" s="15">
        <v>2</v>
      </c>
      <c r="B95" s="16"/>
      <c r="C95" s="16" t="s">
        <v>147</v>
      </c>
      <c r="D95" s="17">
        <v>142.38</v>
      </c>
      <c r="E95" s="18">
        <f t="shared" si="39"/>
        <v>28.476</v>
      </c>
      <c r="F95" s="17">
        <v>71.72</v>
      </c>
      <c r="G95" s="18">
        <f t="shared" si="40"/>
        <v>43.032</v>
      </c>
      <c r="H95" s="18">
        <f t="shared" si="41"/>
        <v>71.508</v>
      </c>
      <c r="I95" s="18"/>
    </row>
    <row r="96" ht="23.5" customHeight="1" spans="1:9">
      <c r="A96" s="15">
        <v>3</v>
      </c>
      <c r="B96" s="16"/>
      <c r="C96" s="16" t="s">
        <v>148</v>
      </c>
      <c r="D96" s="17">
        <v>143.38</v>
      </c>
      <c r="E96" s="18">
        <f t="shared" si="39"/>
        <v>28.676</v>
      </c>
      <c r="F96" s="17">
        <v>70.7</v>
      </c>
      <c r="G96" s="18">
        <f t="shared" si="40"/>
        <v>42.42</v>
      </c>
      <c r="H96" s="18">
        <f t="shared" si="41"/>
        <v>71.096</v>
      </c>
      <c r="I96" s="18"/>
    </row>
    <row r="97" ht="23.5" customHeight="1" spans="1:9">
      <c r="A97" s="12" t="s">
        <v>149</v>
      </c>
      <c r="B97" s="12"/>
      <c r="C97" s="12"/>
      <c r="D97" s="13"/>
      <c r="E97" s="14"/>
      <c r="F97" s="13"/>
      <c r="G97" s="14"/>
      <c r="H97" s="14"/>
      <c r="I97" s="14"/>
    </row>
    <row r="98" ht="23.5" customHeight="1" spans="1:9">
      <c r="A98" s="15">
        <v>1</v>
      </c>
      <c r="B98" s="16" t="s">
        <v>150</v>
      </c>
      <c r="C98" s="16" t="s">
        <v>151</v>
      </c>
      <c r="D98" s="17">
        <v>131.83</v>
      </c>
      <c r="E98" s="18">
        <f>D98/2*0.4</f>
        <v>26.366</v>
      </c>
      <c r="F98" s="17">
        <v>80.72</v>
      </c>
      <c r="G98" s="18">
        <f>F98*0.6</f>
        <v>48.432</v>
      </c>
      <c r="H98" s="18">
        <f>E98+G98</f>
        <v>74.798</v>
      </c>
      <c r="I98" s="18" t="s">
        <v>14</v>
      </c>
    </row>
    <row r="99" ht="23.5" customHeight="1" spans="1:9">
      <c r="A99" s="15">
        <v>2</v>
      </c>
      <c r="B99" s="16"/>
      <c r="C99" s="16" t="s">
        <v>152</v>
      </c>
      <c r="D99" s="17">
        <v>134.67</v>
      </c>
      <c r="E99" s="18">
        <f>D99/2*0.4</f>
        <v>26.934</v>
      </c>
      <c r="F99" s="17">
        <v>74.36</v>
      </c>
      <c r="G99" s="18">
        <f>F99*0.6</f>
        <v>44.616</v>
      </c>
      <c r="H99" s="18">
        <f>E99+G99</f>
        <v>71.55</v>
      </c>
      <c r="I99" s="18"/>
    </row>
    <row r="100" ht="23.5" customHeight="1" spans="1:9">
      <c r="A100" s="15">
        <v>3</v>
      </c>
      <c r="B100" s="16"/>
      <c r="C100" s="16" t="s">
        <v>153</v>
      </c>
      <c r="D100" s="17">
        <v>128.33</v>
      </c>
      <c r="E100" s="18">
        <f t="shared" ref="E98:E100" si="42">D100/2*0.4</f>
        <v>25.666</v>
      </c>
      <c r="F100" s="17">
        <v>76.04</v>
      </c>
      <c r="G100" s="18">
        <f t="shared" ref="G98:G100" si="43">F100*0.6</f>
        <v>45.624</v>
      </c>
      <c r="H100" s="18">
        <f t="shared" ref="H98:H100" si="44">E100+G100</f>
        <v>71.29</v>
      </c>
      <c r="I100" s="18"/>
    </row>
    <row r="101" ht="23.5" customHeight="1" spans="1:9">
      <c r="A101" s="12" t="s">
        <v>154</v>
      </c>
      <c r="B101" s="12"/>
      <c r="C101" s="12"/>
      <c r="D101" s="13"/>
      <c r="E101" s="14"/>
      <c r="F101" s="13"/>
      <c r="G101" s="14"/>
      <c r="H101" s="14"/>
      <c r="I101" s="14"/>
    </row>
    <row r="102" ht="23.5" customHeight="1" spans="1:9">
      <c r="A102" s="15">
        <v>1</v>
      </c>
      <c r="B102" s="16" t="s">
        <v>155</v>
      </c>
      <c r="C102" s="16" t="s">
        <v>156</v>
      </c>
      <c r="D102" s="17">
        <v>132.33</v>
      </c>
      <c r="E102" s="18">
        <f>D102/2*0.4</f>
        <v>26.466</v>
      </c>
      <c r="F102" s="17">
        <v>74.88</v>
      </c>
      <c r="G102" s="18">
        <f>F102*0.6</f>
        <v>44.928</v>
      </c>
      <c r="H102" s="18">
        <f>E102+G102</f>
        <v>71.394</v>
      </c>
      <c r="I102" s="18" t="s">
        <v>14</v>
      </c>
    </row>
    <row r="103" ht="23.5" customHeight="1" spans="1:9">
      <c r="A103" s="15">
        <v>2</v>
      </c>
      <c r="B103" s="16"/>
      <c r="C103" s="16" t="s">
        <v>157</v>
      </c>
      <c r="D103" s="17">
        <v>138.17</v>
      </c>
      <c r="E103" s="18">
        <f>D103/2*0.4</f>
        <v>27.634</v>
      </c>
      <c r="F103" s="17">
        <v>72.18</v>
      </c>
      <c r="G103" s="18">
        <f>F103*0.6</f>
        <v>43.308</v>
      </c>
      <c r="H103" s="18">
        <f>E103+G103</f>
        <v>70.942</v>
      </c>
      <c r="I103" s="18"/>
    </row>
    <row r="104" ht="23.5" customHeight="1" spans="1:9">
      <c r="A104" s="15">
        <v>3</v>
      </c>
      <c r="B104" s="16"/>
      <c r="C104" s="16" t="s">
        <v>158</v>
      </c>
      <c r="D104" s="17">
        <v>135.33</v>
      </c>
      <c r="E104" s="18">
        <f>D104/2*0.4</f>
        <v>27.066</v>
      </c>
      <c r="F104" s="17">
        <v>69.32</v>
      </c>
      <c r="G104" s="18">
        <f>F104*0.6</f>
        <v>41.592</v>
      </c>
      <c r="H104" s="18">
        <f>E104+G104</f>
        <v>68.658</v>
      </c>
      <c r="I104" s="18"/>
    </row>
    <row r="105" ht="23.5" customHeight="1" spans="1:9">
      <c r="A105" s="12" t="s">
        <v>159</v>
      </c>
      <c r="B105" s="12"/>
      <c r="C105" s="12"/>
      <c r="D105" s="13"/>
      <c r="E105" s="14"/>
      <c r="F105" s="13"/>
      <c r="G105" s="14"/>
      <c r="H105" s="14"/>
      <c r="I105" s="14"/>
    </row>
    <row r="106" ht="23.5" customHeight="1" spans="1:9">
      <c r="A106" s="15">
        <v>1</v>
      </c>
      <c r="B106" s="16" t="s">
        <v>160</v>
      </c>
      <c r="C106" s="16" t="s">
        <v>161</v>
      </c>
      <c r="D106" s="17">
        <v>143</v>
      </c>
      <c r="E106" s="18">
        <f t="shared" ref="E106:E108" si="45">D106/2*0.4</f>
        <v>28.6</v>
      </c>
      <c r="F106" s="17">
        <v>78.36</v>
      </c>
      <c r="G106" s="18">
        <f t="shared" ref="G106:G108" si="46">F106*0.6</f>
        <v>47.016</v>
      </c>
      <c r="H106" s="18">
        <f t="shared" ref="H106:H108" si="47">E106+G106</f>
        <v>75.616</v>
      </c>
      <c r="I106" s="18" t="s">
        <v>14</v>
      </c>
    </row>
    <row r="107" ht="23.5" customHeight="1" spans="1:9">
      <c r="A107" s="15">
        <v>2</v>
      </c>
      <c r="B107" s="16"/>
      <c r="C107" s="16" t="s">
        <v>162</v>
      </c>
      <c r="D107" s="17">
        <v>140.83</v>
      </c>
      <c r="E107" s="18">
        <f t="shared" si="45"/>
        <v>28.166</v>
      </c>
      <c r="F107" s="17">
        <v>75.68</v>
      </c>
      <c r="G107" s="18">
        <f t="shared" si="46"/>
        <v>45.408</v>
      </c>
      <c r="H107" s="18">
        <f t="shared" si="47"/>
        <v>73.574</v>
      </c>
      <c r="I107" s="18"/>
    </row>
    <row r="108" ht="23.5" customHeight="1" spans="1:9">
      <c r="A108" s="15">
        <v>3</v>
      </c>
      <c r="B108" s="16"/>
      <c r="C108" s="16" t="s">
        <v>163</v>
      </c>
      <c r="D108" s="17">
        <v>141.5</v>
      </c>
      <c r="E108" s="18">
        <f t="shared" si="45"/>
        <v>28.3</v>
      </c>
      <c r="F108" s="17">
        <v>71.78</v>
      </c>
      <c r="G108" s="18">
        <f t="shared" si="46"/>
        <v>43.068</v>
      </c>
      <c r="H108" s="18">
        <f t="shared" si="47"/>
        <v>71.368</v>
      </c>
      <c r="I108" s="18"/>
    </row>
    <row r="109" ht="23.5" customHeight="1" spans="1:9">
      <c r="A109" s="12" t="s">
        <v>164</v>
      </c>
      <c r="B109" s="12"/>
      <c r="C109" s="12"/>
      <c r="D109" s="13"/>
      <c r="E109" s="14"/>
      <c r="F109" s="13"/>
      <c r="G109" s="14"/>
      <c r="H109" s="14"/>
      <c r="I109" s="14"/>
    </row>
    <row r="110" ht="23.5" customHeight="1" spans="1:9">
      <c r="A110" s="15">
        <v>1</v>
      </c>
      <c r="B110" s="16" t="s">
        <v>165</v>
      </c>
      <c r="C110" s="16" t="s">
        <v>166</v>
      </c>
      <c r="D110" s="17">
        <v>145.33</v>
      </c>
      <c r="E110" s="18">
        <f t="shared" ref="E110:E112" si="48">D110/2*0.4</f>
        <v>29.066</v>
      </c>
      <c r="F110" s="17">
        <v>77.1</v>
      </c>
      <c r="G110" s="18">
        <f t="shared" ref="G110:G112" si="49">F110*0.6</f>
        <v>46.26</v>
      </c>
      <c r="H110" s="18">
        <f t="shared" ref="H110:H112" si="50">E110+G110</f>
        <v>75.326</v>
      </c>
      <c r="I110" s="18" t="s">
        <v>14</v>
      </c>
    </row>
    <row r="111" ht="23.5" customHeight="1" spans="1:9">
      <c r="A111" s="15">
        <v>2</v>
      </c>
      <c r="B111" s="16"/>
      <c r="C111" s="16" t="s">
        <v>167</v>
      </c>
      <c r="D111" s="17">
        <v>141.5</v>
      </c>
      <c r="E111" s="18">
        <f t="shared" si="48"/>
        <v>28.3</v>
      </c>
      <c r="F111" s="17">
        <v>75.98</v>
      </c>
      <c r="G111" s="18">
        <f t="shared" si="49"/>
        <v>45.588</v>
      </c>
      <c r="H111" s="18">
        <f t="shared" si="50"/>
        <v>73.888</v>
      </c>
      <c r="I111" s="18"/>
    </row>
    <row r="112" ht="23.5" customHeight="1" spans="1:9">
      <c r="A112" s="15">
        <v>3</v>
      </c>
      <c r="B112" s="16"/>
      <c r="C112" s="16" t="s">
        <v>168</v>
      </c>
      <c r="D112" s="17">
        <v>137.67</v>
      </c>
      <c r="E112" s="18">
        <f t="shared" si="48"/>
        <v>27.534</v>
      </c>
      <c r="F112" s="17">
        <v>75.18</v>
      </c>
      <c r="G112" s="18">
        <f t="shared" si="49"/>
        <v>45.108</v>
      </c>
      <c r="H112" s="18">
        <f t="shared" si="50"/>
        <v>72.642</v>
      </c>
      <c r="I112" s="18"/>
    </row>
    <row r="113" ht="23.5" customHeight="1" spans="1:9">
      <c r="A113" s="12" t="s">
        <v>169</v>
      </c>
      <c r="B113" s="12"/>
      <c r="C113" s="12"/>
      <c r="D113" s="13"/>
      <c r="E113" s="14"/>
      <c r="F113" s="13"/>
      <c r="G113" s="14"/>
      <c r="H113" s="14"/>
      <c r="I113" s="14"/>
    </row>
    <row r="114" ht="23.5" customHeight="1" spans="1:9">
      <c r="A114" s="15">
        <v>1</v>
      </c>
      <c r="B114" s="16" t="s">
        <v>170</v>
      </c>
      <c r="C114" s="16" t="s">
        <v>171</v>
      </c>
      <c r="D114" s="17">
        <v>131.83</v>
      </c>
      <c r="E114" s="18">
        <f t="shared" ref="E114:E116" si="51">D114/2*0.4</f>
        <v>26.366</v>
      </c>
      <c r="F114" s="17">
        <v>76.44</v>
      </c>
      <c r="G114" s="18">
        <f t="shared" ref="G114:G116" si="52">F114*0.6</f>
        <v>45.864</v>
      </c>
      <c r="H114" s="18">
        <f t="shared" ref="H114:H116" si="53">E114+G114</f>
        <v>72.23</v>
      </c>
      <c r="I114" s="18" t="s">
        <v>14</v>
      </c>
    </row>
    <row r="115" ht="23.5" customHeight="1" spans="1:9">
      <c r="A115" s="15">
        <v>2</v>
      </c>
      <c r="B115" s="16"/>
      <c r="C115" s="16" t="s">
        <v>172</v>
      </c>
      <c r="D115" s="17">
        <v>130.83</v>
      </c>
      <c r="E115" s="18">
        <f t="shared" si="51"/>
        <v>26.166</v>
      </c>
      <c r="F115" s="17">
        <v>76.06</v>
      </c>
      <c r="G115" s="18">
        <f t="shared" si="52"/>
        <v>45.636</v>
      </c>
      <c r="H115" s="18">
        <f t="shared" si="53"/>
        <v>71.802</v>
      </c>
      <c r="I115" s="18"/>
    </row>
    <row r="116" ht="23.5" customHeight="1" spans="1:9">
      <c r="A116" s="15">
        <v>3</v>
      </c>
      <c r="B116" s="16"/>
      <c r="C116" s="16" t="s">
        <v>173</v>
      </c>
      <c r="D116" s="17">
        <v>129.17</v>
      </c>
      <c r="E116" s="18">
        <f t="shared" si="51"/>
        <v>25.834</v>
      </c>
      <c r="F116" s="17">
        <v>76.16</v>
      </c>
      <c r="G116" s="18">
        <f t="shared" si="52"/>
        <v>45.696</v>
      </c>
      <c r="H116" s="18">
        <f t="shared" si="53"/>
        <v>71.53</v>
      </c>
      <c r="I116" s="18"/>
    </row>
    <row r="117" ht="23.5" customHeight="1" spans="1:9">
      <c r="A117" s="12" t="s">
        <v>174</v>
      </c>
      <c r="B117" s="12"/>
      <c r="C117" s="12"/>
      <c r="D117" s="13"/>
      <c r="E117" s="14"/>
      <c r="F117" s="13"/>
      <c r="G117" s="14"/>
      <c r="H117" s="14"/>
      <c r="I117" s="14"/>
    </row>
    <row r="118" ht="23.5" customHeight="1" spans="1:9">
      <c r="A118" s="15">
        <v>1</v>
      </c>
      <c r="B118" s="16" t="s">
        <v>175</v>
      </c>
      <c r="C118" s="16" t="s">
        <v>176</v>
      </c>
      <c r="D118" s="17">
        <v>129.17</v>
      </c>
      <c r="E118" s="18">
        <f t="shared" ref="E118:E120" si="54">D118/2*0.4</f>
        <v>25.834</v>
      </c>
      <c r="F118" s="17">
        <v>71.4</v>
      </c>
      <c r="G118" s="18">
        <f t="shared" ref="G118:G120" si="55">F118*0.6</f>
        <v>42.84</v>
      </c>
      <c r="H118" s="18">
        <f t="shared" ref="H118:H120" si="56">E118+G118</f>
        <v>68.674</v>
      </c>
      <c r="I118" s="18" t="s">
        <v>14</v>
      </c>
    </row>
    <row r="119" ht="23.5" customHeight="1" spans="1:9">
      <c r="A119" s="15">
        <v>2</v>
      </c>
      <c r="B119" s="16"/>
      <c r="C119" s="16" t="s">
        <v>177</v>
      </c>
      <c r="D119" s="17">
        <v>114.67</v>
      </c>
      <c r="E119" s="18">
        <f t="shared" si="54"/>
        <v>22.934</v>
      </c>
      <c r="F119" s="17">
        <v>74.38</v>
      </c>
      <c r="G119" s="18">
        <f t="shared" si="55"/>
        <v>44.628</v>
      </c>
      <c r="H119" s="18">
        <f t="shared" si="56"/>
        <v>67.562</v>
      </c>
      <c r="I119" s="18"/>
    </row>
    <row r="120" ht="23.5" customHeight="1" spans="1:9">
      <c r="A120" s="15">
        <v>3</v>
      </c>
      <c r="B120" s="16"/>
      <c r="C120" s="16" t="s">
        <v>178</v>
      </c>
      <c r="D120" s="17">
        <v>120.67</v>
      </c>
      <c r="E120" s="18">
        <f t="shared" si="54"/>
        <v>24.134</v>
      </c>
      <c r="F120" s="17">
        <v>72.34</v>
      </c>
      <c r="G120" s="18">
        <f t="shared" si="55"/>
        <v>43.404</v>
      </c>
      <c r="H120" s="18">
        <f t="shared" si="56"/>
        <v>67.538</v>
      </c>
      <c r="I120" s="18"/>
    </row>
    <row r="121" ht="23.5" customHeight="1" spans="1:9">
      <c r="A121" s="12" t="s">
        <v>179</v>
      </c>
      <c r="B121" s="12"/>
      <c r="C121" s="12"/>
      <c r="D121" s="13"/>
      <c r="E121" s="14"/>
      <c r="F121" s="13"/>
      <c r="G121" s="14"/>
      <c r="H121" s="14"/>
      <c r="I121" s="14"/>
    </row>
    <row r="122" ht="23.5" customHeight="1" spans="1:9">
      <c r="A122" s="15">
        <v>1</v>
      </c>
      <c r="B122" s="16" t="s">
        <v>180</v>
      </c>
      <c r="C122" s="16" t="s">
        <v>181</v>
      </c>
      <c r="D122" s="17">
        <v>140.83</v>
      </c>
      <c r="E122" s="18">
        <f>D122/2*0.4</f>
        <v>28.166</v>
      </c>
      <c r="F122" s="17">
        <v>77.6</v>
      </c>
      <c r="G122" s="18">
        <f>F122*0.6</f>
        <v>46.56</v>
      </c>
      <c r="H122" s="18">
        <f>E122+G122</f>
        <v>74.726</v>
      </c>
      <c r="I122" s="18" t="s">
        <v>14</v>
      </c>
    </row>
    <row r="123" ht="23.5" customHeight="1" spans="1:9">
      <c r="A123" s="15">
        <v>2</v>
      </c>
      <c r="B123" s="16"/>
      <c r="C123" s="16" t="s">
        <v>182</v>
      </c>
      <c r="D123" s="17">
        <v>142.67</v>
      </c>
      <c r="E123" s="18">
        <f>D123/2*0.4</f>
        <v>28.534</v>
      </c>
      <c r="F123" s="17">
        <v>75.86</v>
      </c>
      <c r="G123" s="18">
        <f>F123*0.6</f>
        <v>45.516</v>
      </c>
      <c r="H123" s="18">
        <f>E123+G123</f>
        <v>74.05</v>
      </c>
      <c r="I123" s="18"/>
    </row>
    <row r="124" ht="23.5" customHeight="1" spans="1:9">
      <c r="A124" s="15">
        <v>3</v>
      </c>
      <c r="B124" s="16"/>
      <c r="C124" s="16" t="s">
        <v>183</v>
      </c>
      <c r="D124" s="17">
        <v>142.5</v>
      </c>
      <c r="E124" s="18">
        <f>D124/2*0.4</f>
        <v>28.5</v>
      </c>
      <c r="F124" s="17">
        <v>72.2</v>
      </c>
      <c r="G124" s="18">
        <f>F124*0.6</f>
        <v>43.32</v>
      </c>
      <c r="H124" s="18">
        <f>E124+G124</f>
        <v>71.82</v>
      </c>
      <c r="I124" s="18"/>
    </row>
    <row r="125" ht="23.5" customHeight="1" spans="1:9">
      <c r="A125" s="12" t="s">
        <v>184</v>
      </c>
      <c r="B125" s="12"/>
      <c r="C125" s="12"/>
      <c r="D125" s="13"/>
      <c r="E125" s="14"/>
      <c r="F125" s="13"/>
      <c r="G125" s="14"/>
      <c r="H125" s="14"/>
      <c r="I125" s="14"/>
    </row>
    <row r="126" ht="23.5" customHeight="1" spans="1:9">
      <c r="A126" s="15">
        <v>1</v>
      </c>
      <c r="B126" s="16" t="s">
        <v>185</v>
      </c>
      <c r="C126" s="16" t="s">
        <v>186</v>
      </c>
      <c r="D126" s="17">
        <v>134.83</v>
      </c>
      <c r="E126" s="18">
        <f t="shared" ref="E126:E128" si="57">D126/2*0.4</f>
        <v>26.966</v>
      </c>
      <c r="F126" s="17">
        <v>82.5</v>
      </c>
      <c r="G126" s="18">
        <f t="shared" ref="G126:G128" si="58">F126*0.6</f>
        <v>49.5</v>
      </c>
      <c r="H126" s="18">
        <f t="shared" ref="H126:H128" si="59">E126+G126</f>
        <v>76.466</v>
      </c>
      <c r="I126" s="18" t="s">
        <v>14</v>
      </c>
    </row>
    <row r="127" ht="23.5" customHeight="1" spans="1:9">
      <c r="A127" s="15">
        <v>2</v>
      </c>
      <c r="B127" s="16"/>
      <c r="C127" s="16" t="s">
        <v>187</v>
      </c>
      <c r="D127" s="17">
        <v>130.33</v>
      </c>
      <c r="E127" s="18">
        <f t="shared" si="57"/>
        <v>26.066</v>
      </c>
      <c r="F127" s="17">
        <v>81.58</v>
      </c>
      <c r="G127" s="18">
        <f t="shared" si="58"/>
        <v>48.948</v>
      </c>
      <c r="H127" s="18">
        <f t="shared" si="59"/>
        <v>75.014</v>
      </c>
      <c r="I127" s="18"/>
    </row>
    <row r="128" ht="23.5" customHeight="1" spans="1:9">
      <c r="A128" s="15">
        <v>3</v>
      </c>
      <c r="B128" s="16"/>
      <c r="C128" s="16" t="s">
        <v>188</v>
      </c>
      <c r="D128" s="17">
        <v>132.83</v>
      </c>
      <c r="E128" s="18">
        <f t="shared" si="57"/>
        <v>26.566</v>
      </c>
      <c r="F128" s="17">
        <v>80.18</v>
      </c>
      <c r="G128" s="18">
        <f t="shared" si="58"/>
        <v>48.108</v>
      </c>
      <c r="H128" s="18">
        <f t="shared" si="59"/>
        <v>74.674</v>
      </c>
      <c r="I128" s="18"/>
    </row>
    <row r="129" ht="23.5" customHeight="1" spans="1:9">
      <c r="A129" s="12" t="s">
        <v>189</v>
      </c>
      <c r="B129" s="12"/>
      <c r="C129" s="12"/>
      <c r="D129" s="13"/>
      <c r="E129" s="14"/>
      <c r="F129" s="13"/>
      <c r="G129" s="14"/>
      <c r="H129" s="14"/>
      <c r="I129" s="14"/>
    </row>
    <row r="130" ht="23.5" customHeight="1" spans="1:9">
      <c r="A130" s="15">
        <v>1</v>
      </c>
      <c r="B130" s="16" t="s">
        <v>190</v>
      </c>
      <c r="C130" s="16" t="s">
        <v>191</v>
      </c>
      <c r="D130" s="20">
        <v>154.88</v>
      </c>
      <c r="E130" s="18">
        <f t="shared" ref="E130:E132" si="60">D130/2*0.4</f>
        <v>30.976</v>
      </c>
      <c r="F130" s="17">
        <v>82.32</v>
      </c>
      <c r="G130" s="18">
        <f t="shared" ref="G130:G132" si="61">F130*0.6</f>
        <v>49.392</v>
      </c>
      <c r="H130" s="18">
        <f t="shared" ref="H130:H132" si="62">E130+G130</f>
        <v>80.368</v>
      </c>
      <c r="I130" s="18" t="s">
        <v>14</v>
      </c>
    </row>
    <row r="131" ht="23.5" customHeight="1" spans="1:9">
      <c r="A131" s="15">
        <v>2</v>
      </c>
      <c r="B131" s="16"/>
      <c r="C131" s="16" t="s">
        <v>192</v>
      </c>
      <c r="D131" s="17">
        <v>143</v>
      </c>
      <c r="E131" s="18">
        <f t="shared" si="60"/>
        <v>28.6</v>
      </c>
      <c r="F131" s="17">
        <v>80.1</v>
      </c>
      <c r="G131" s="18">
        <f t="shared" si="61"/>
        <v>48.06</v>
      </c>
      <c r="H131" s="18">
        <f t="shared" si="62"/>
        <v>76.66</v>
      </c>
      <c r="I131" s="18"/>
    </row>
    <row r="132" ht="23.5" customHeight="1" spans="1:9">
      <c r="A132" s="15">
        <v>3</v>
      </c>
      <c r="B132" s="16"/>
      <c r="C132" s="16" t="s">
        <v>193</v>
      </c>
      <c r="D132" s="17">
        <v>141.58</v>
      </c>
      <c r="E132" s="18">
        <f t="shared" si="60"/>
        <v>28.316</v>
      </c>
      <c r="F132" s="17">
        <v>74.32</v>
      </c>
      <c r="G132" s="18">
        <f t="shared" si="61"/>
        <v>44.592</v>
      </c>
      <c r="H132" s="18">
        <f t="shared" si="62"/>
        <v>72.908</v>
      </c>
      <c r="I132" s="18"/>
    </row>
    <row r="133" ht="23.5" customHeight="1" spans="1:9">
      <c r="A133" s="12" t="s">
        <v>194</v>
      </c>
      <c r="B133" s="12"/>
      <c r="C133" s="12"/>
      <c r="D133" s="13"/>
      <c r="E133" s="14"/>
      <c r="F133" s="13"/>
      <c r="G133" s="14"/>
      <c r="H133" s="14"/>
      <c r="I133" s="14"/>
    </row>
    <row r="134" ht="23.5" customHeight="1" spans="1:9">
      <c r="A134" s="15">
        <v>1</v>
      </c>
      <c r="B134" s="16" t="s">
        <v>195</v>
      </c>
      <c r="C134" s="16" t="s">
        <v>196</v>
      </c>
      <c r="D134" s="17">
        <v>148.04</v>
      </c>
      <c r="E134" s="18">
        <f t="shared" ref="E134:E136" si="63">D134/2*0.4</f>
        <v>29.608</v>
      </c>
      <c r="F134" s="17">
        <v>77.52</v>
      </c>
      <c r="G134" s="18">
        <f t="shared" ref="G134:G136" si="64">F134*0.6</f>
        <v>46.512</v>
      </c>
      <c r="H134" s="18">
        <f t="shared" ref="H134:H136" si="65">E134+G134</f>
        <v>76.12</v>
      </c>
      <c r="I134" s="18" t="s">
        <v>14</v>
      </c>
    </row>
    <row r="135" ht="23.5" customHeight="1" spans="1:9">
      <c r="A135" s="15">
        <v>2</v>
      </c>
      <c r="B135" s="16"/>
      <c r="C135" s="16" t="s">
        <v>197</v>
      </c>
      <c r="D135" s="17">
        <v>138.58</v>
      </c>
      <c r="E135" s="18">
        <f t="shared" si="63"/>
        <v>27.716</v>
      </c>
      <c r="F135" s="17">
        <v>75.86</v>
      </c>
      <c r="G135" s="18">
        <f t="shared" si="64"/>
        <v>45.516</v>
      </c>
      <c r="H135" s="18">
        <f t="shared" si="65"/>
        <v>73.232</v>
      </c>
      <c r="I135" s="18"/>
    </row>
    <row r="136" ht="23.5" customHeight="1" spans="1:9">
      <c r="A136" s="15"/>
      <c r="B136" s="16"/>
      <c r="C136" s="16" t="s">
        <v>198</v>
      </c>
      <c r="D136" s="17">
        <v>143.96</v>
      </c>
      <c r="E136" s="18">
        <f t="shared" si="63"/>
        <v>28.792</v>
      </c>
      <c r="F136" s="17">
        <v>0</v>
      </c>
      <c r="G136" s="18">
        <f t="shared" si="64"/>
        <v>0</v>
      </c>
      <c r="H136" s="18">
        <f t="shared" si="65"/>
        <v>28.792</v>
      </c>
      <c r="I136" s="18" t="s">
        <v>199</v>
      </c>
    </row>
    <row r="137" ht="23.5" customHeight="1" spans="1:9">
      <c r="A137" s="12" t="s">
        <v>200</v>
      </c>
      <c r="B137" s="12"/>
      <c r="C137" s="12"/>
      <c r="D137" s="13"/>
      <c r="E137" s="14"/>
      <c r="F137" s="13"/>
      <c r="G137" s="14"/>
      <c r="H137" s="14"/>
      <c r="I137" s="14"/>
    </row>
    <row r="138" ht="23.5" customHeight="1" spans="1:9">
      <c r="A138" s="15">
        <v>1</v>
      </c>
      <c r="B138" s="16" t="s">
        <v>201</v>
      </c>
      <c r="C138" s="16" t="s">
        <v>202</v>
      </c>
      <c r="D138" s="17">
        <v>138.69</v>
      </c>
      <c r="E138" s="18">
        <f t="shared" ref="E138:E140" si="66">D138/2*0.4</f>
        <v>27.738</v>
      </c>
      <c r="F138" s="17">
        <v>76.5</v>
      </c>
      <c r="G138" s="18">
        <f t="shared" ref="G138:G140" si="67">F138*0.6</f>
        <v>45.9</v>
      </c>
      <c r="H138" s="18">
        <f t="shared" ref="H138:H140" si="68">E138+G138</f>
        <v>73.638</v>
      </c>
      <c r="I138" s="18" t="s">
        <v>14</v>
      </c>
    </row>
    <row r="139" ht="23.5" customHeight="1" spans="1:9">
      <c r="A139" s="15">
        <v>2</v>
      </c>
      <c r="B139" s="16"/>
      <c r="C139" s="16" t="s">
        <v>203</v>
      </c>
      <c r="D139" s="17">
        <v>137.62</v>
      </c>
      <c r="E139" s="18">
        <f t="shared" si="66"/>
        <v>27.524</v>
      </c>
      <c r="F139" s="17">
        <v>76.14</v>
      </c>
      <c r="G139" s="18">
        <f t="shared" si="67"/>
        <v>45.684</v>
      </c>
      <c r="H139" s="18">
        <f t="shared" si="68"/>
        <v>73.208</v>
      </c>
      <c r="I139" s="18"/>
    </row>
    <row r="140" ht="23.5" customHeight="1" spans="1:9">
      <c r="A140" s="15">
        <v>3</v>
      </c>
      <c r="B140" s="16"/>
      <c r="C140" s="16" t="s">
        <v>204</v>
      </c>
      <c r="D140" s="17">
        <v>138.65</v>
      </c>
      <c r="E140" s="18">
        <f t="shared" si="66"/>
        <v>27.73</v>
      </c>
      <c r="F140" s="17">
        <v>74.52</v>
      </c>
      <c r="G140" s="18">
        <f t="shared" si="67"/>
        <v>44.712</v>
      </c>
      <c r="H140" s="18">
        <f t="shared" si="68"/>
        <v>72.442</v>
      </c>
      <c r="I140" s="18"/>
    </row>
    <row r="141" ht="23.5" customHeight="1" spans="1:9">
      <c r="A141" s="12" t="s">
        <v>205</v>
      </c>
      <c r="B141" s="12"/>
      <c r="C141" s="12"/>
      <c r="D141" s="13"/>
      <c r="E141" s="14"/>
      <c r="F141" s="13"/>
      <c r="G141" s="14"/>
      <c r="H141" s="14"/>
      <c r="I141" s="14"/>
    </row>
    <row r="142" ht="23.5" customHeight="1" spans="1:9">
      <c r="A142" s="15">
        <v>1</v>
      </c>
      <c r="B142" s="16" t="s">
        <v>206</v>
      </c>
      <c r="C142" s="16" t="s">
        <v>207</v>
      </c>
      <c r="D142" s="20">
        <v>150.81</v>
      </c>
      <c r="E142" s="18">
        <f t="shared" ref="E142:E144" si="69">D142/2*0.4</f>
        <v>30.162</v>
      </c>
      <c r="F142" s="17">
        <v>77.62</v>
      </c>
      <c r="G142" s="18">
        <f t="shared" ref="G142:G144" si="70">F142*0.6</f>
        <v>46.572</v>
      </c>
      <c r="H142" s="18">
        <f t="shared" ref="H142:H144" si="71">E142+G142</f>
        <v>76.734</v>
      </c>
      <c r="I142" s="18" t="s">
        <v>14</v>
      </c>
    </row>
    <row r="143" ht="23.5" customHeight="1" spans="1:9">
      <c r="A143" s="15">
        <v>2</v>
      </c>
      <c r="B143" s="16"/>
      <c r="C143" s="16" t="s">
        <v>208</v>
      </c>
      <c r="D143" s="17">
        <v>138.15</v>
      </c>
      <c r="E143" s="18">
        <f t="shared" si="69"/>
        <v>27.63</v>
      </c>
      <c r="F143" s="17">
        <v>77.62</v>
      </c>
      <c r="G143" s="18">
        <f t="shared" si="70"/>
        <v>46.572</v>
      </c>
      <c r="H143" s="18">
        <f t="shared" si="71"/>
        <v>74.202</v>
      </c>
      <c r="I143" s="18"/>
    </row>
    <row r="144" ht="23.5" customHeight="1" spans="1:9">
      <c r="A144" s="15">
        <v>3</v>
      </c>
      <c r="B144" s="16"/>
      <c r="C144" s="16" t="s">
        <v>209</v>
      </c>
      <c r="D144" s="17">
        <v>136</v>
      </c>
      <c r="E144" s="18">
        <f t="shared" si="69"/>
        <v>27.2</v>
      </c>
      <c r="F144" s="17">
        <v>73.74</v>
      </c>
      <c r="G144" s="18">
        <f t="shared" si="70"/>
        <v>44.244</v>
      </c>
      <c r="H144" s="18">
        <f t="shared" si="71"/>
        <v>71.444</v>
      </c>
      <c r="I144" s="18"/>
    </row>
    <row r="145" ht="23.5" customHeight="1" spans="1:9">
      <c r="A145" s="12" t="s">
        <v>210</v>
      </c>
      <c r="B145" s="12"/>
      <c r="C145" s="12"/>
      <c r="D145" s="13"/>
      <c r="E145" s="14"/>
      <c r="F145" s="13"/>
      <c r="G145" s="14"/>
      <c r="H145" s="14"/>
      <c r="I145" s="14"/>
    </row>
    <row r="146" ht="23.5" customHeight="1" spans="1:9">
      <c r="A146" s="15">
        <v>1</v>
      </c>
      <c r="B146" s="16" t="s">
        <v>211</v>
      </c>
      <c r="C146" s="16" t="s">
        <v>212</v>
      </c>
      <c r="D146" s="17">
        <v>146.35</v>
      </c>
      <c r="E146" s="18">
        <f>D146/2*0.4</f>
        <v>29.27</v>
      </c>
      <c r="F146" s="17">
        <v>74.48</v>
      </c>
      <c r="G146" s="18">
        <f>F146*0.6</f>
        <v>44.688</v>
      </c>
      <c r="H146" s="18">
        <f>E146+G146</f>
        <v>73.958</v>
      </c>
      <c r="I146" s="18" t="s">
        <v>14</v>
      </c>
    </row>
    <row r="147" ht="23.5" customHeight="1" spans="1:9">
      <c r="A147" s="15">
        <v>2</v>
      </c>
      <c r="B147" s="16" t="s">
        <v>213</v>
      </c>
      <c r="C147" s="16" t="s">
        <v>214</v>
      </c>
      <c r="D147" s="17">
        <v>135.58</v>
      </c>
      <c r="E147" s="18">
        <f>D147/2*0.4</f>
        <v>27.116</v>
      </c>
      <c r="F147" s="17">
        <v>76.06</v>
      </c>
      <c r="G147" s="18">
        <f>F147*0.6</f>
        <v>45.636</v>
      </c>
      <c r="H147" s="18">
        <f>E147+G147</f>
        <v>72.752</v>
      </c>
      <c r="I147" s="18" t="s">
        <v>14</v>
      </c>
    </row>
    <row r="148" ht="23.5" customHeight="1" spans="1:9">
      <c r="A148" s="15">
        <v>3</v>
      </c>
      <c r="B148" s="16"/>
      <c r="C148" s="16" t="s">
        <v>215</v>
      </c>
      <c r="D148" s="17">
        <v>136.65</v>
      </c>
      <c r="E148" s="18">
        <f>D148/2*0.4</f>
        <v>27.33</v>
      </c>
      <c r="F148" s="17">
        <v>75.44</v>
      </c>
      <c r="G148" s="18">
        <f>F148*0.6</f>
        <v>45.264</v>
      </c>
      <c r="H148" s="18">
        <f>E148+G148</f>
        <v>72.594</v>
      </c>
      <c r="I148" s="18"/>
    </row>
    <row r="149" ht="23.5" customHeight="1" spans="1:9">
      <c r="A149" s="15">
        <v>4</v>
      </c>
      <c r="B149" s="16"/>
      <c r="C149" s="16" t="s">
        <v>216</v>
      </c>
      <c r="D149" s="17">
        <v>138.19</v>
      </c>
      <c r="E149" s="18">
        <f>D149/2*0.4</f>
        <v>27.638</v>
      </c>
      <c r="F149" s="17">
        <v>74.9</v>
      </c>
      <c r="G149" s="18">
        <f>F149*0.6</f>
        <v>44.94</v>
      </c>
      <c r="H149" s="18">
        <f>E149+G149</f>
        <v>72.578</v>
      </c>
      <c r="I149" s="18"/>
    </row>
    <row r="150" ht="23.5" customHeight="1" spans="1:9">
      <c r="A150" s="15">
        <v>5</v>
      </c>
      <c r="B150" s="16"/>
      <c r="C150" s="16" t="s">
        <v>217</v>
      </c>
      <c r="D150" s="17">
        <v>139.04</v>
      </c>
      <c r="E150" s="18">
        <f>D150/2*0.4</f>
        <v>27.808</v>
      </c>
      <c r="F150" s="17">
        <v>74.38</v>
      </c>
      <c r="G150" s="18">
        <f>F150*0.6</f>
        <v>44.628</v>
      </c>
      <c r="H150" s="18">
        <f>E150+G150</f>
        <v>72.436</v>
      </c>
      <c r="I150" s="18"/>
    </row>
    <row r="151" ht="23.5" customHeight="1" spans="1:9">
      <c r="A151" s="12" t="s">
        <v>218</v>
      </c>
      <c r="B151" s="12"/>
      <c r="C151" s="12"/>
      <c r="D151" s="13"/>
      <c r="E151" s="14"/>
      <c r="F151" s="13"/>
      <c r="G151" s="14"/>
      <c r="H151" s="14"/>
      <c r="I151" s="14"/>
    </row>
    <row r="152" ht="23.5" customHeight="1" spans="1:9">
      <c r="A152" s="15">
        <v>1</v>
      </c>
      <c r="B152" s="16" t="s">
        <v>219</v>
      </c>
      <c r="C152" s="16" t="s">
        <v>220</v>
      </c>
      <c r="D152" s="17">
        <v>134.81</v>
      </c>
      <c r="E152" s="18">
        <f t="shared" ref="E152:E154" si="72">D152/2*0.4</f>
        <v>26.962</v>
      </c>
      <c r="F152" s="17">
        <v>77.18</v>
      </c>
      <c r="G152" s="18">
        <f t="shared" ref="G152:G154" si="73">F152*0.6</f>
        <v>46.308</v>
      </c>
      <c r="H152" s="18">
        <f t="shared" ref="H152:H154" si="74">E152+G152</f>
        <v>73.27</v>
      </c>
      <c r="I152" s="18" t="s">
        <v>14</v>
      </c>
    </row>
    <row r="153" ht="23.5" customHeight="1" spans="1:9">
      <c r="A153" s="15">
        <v>2</v>
      </c>
      <c r="B153" s="16"/>
      <c r="C153" s="16" t="s">
        <v>221</v>
      </c>
      <c r="D153" s="17">
        <v>132.69</v>
      </c>
      <c r="E153" s="18">
        <f t="shared" si="72"/>
        <v>26.538</v>
      </c>
      <c r="F153" s="17">
        <v>74.8</v>
      </c>
      <c r="G153" s="18">
        <f t="shared" si="73"/>
        <v>44.88</v>
      </c>
      <c r="H153" s="18">
        <f t="shared" si="74"/>
        <v>71.418</v>
      </c>
      <c r="I153" s="18"/>
    </row>
    <row r="154" ht="23.5" customHeight="1" spans="1:9">
      <c r="A154" s="15">
        <v>3</v>
      </c>
      <c r="B154" s="16"/>
      <c r="C154" s="16" t="s">
        <v>222</v>
      </c>
      <c r="D154" s="17">
        <v>131.73</v>
      </c>
      <c r="E154" s="18">
        <f t="shared" si="72"/>
        <v>26.346</v>
      </c>
      <c r="F154" s="17">
        <v>73.44</v>
      </c>
      <c r="G154" s="18">
        <f t="shared" si="73"/>
        <v>44.064</v>
      </c>
      <c r="H154" s="18">
        <f t="shared" si="74"/>
        <v>70.41</v>
      </c>
      <c r="I154" s="18"/>
    </row>
    <row r="155" ht="23.5" customHeight="1" spans="1:9">
      <c r="A155" s="12" t="s">
        <v>223</v>
      </c>
      <c r="B155" s="12"/>
      <c r="C155" s="12"/>
      <c r="D155" s="13"/>
      <c r="E155" s="14"/>
      <c r="F155" s="13"/>
      <c r="G155" s="14"/>
      <c r="H155" s="14"/>
      <c r="I155" s="14"/>
    </row>
    <row r="156" s="2" customFormat="1" ht="23.5" customHeight="1" spans="1:9">
      <c r="A156" s="21">
        <v>1</v>
      </c>
      <c r="B156" s="22" t="s">
        <v>224</v>
      </c>
      <c r="C156" s="22" t="s">
        <v>225</v>
      </c>
      <c r="D156" s="20">
        <v>150.19</v>
      </c>
      <c r="E156" s="23">
        <f t="shared" ref="E156:E158" si="75">D156/2*0.4</f>
        <v>30.038</v>
      </c>
      <c r="F156" s="20">
        <v>80</v>
      </c>
      <c r="G156" s="23">
        <f t="shared" ref="G156:G158" si="76">F156*0.6</f>
        <v>48</v>
      </c>
      <c r="H156" s="23">
        <f t="shared" ref="H156:H158" si="77">E156+G156</f>
        <v>78.038</v>
      </c>
      <c r="I156" s="18" t="s">
        <v>14</v>
      </c>
    </row>
    <row r="157" ht="23.5" customHeight="1" spans="1:9">
      <c r="A157" s="15">
        <v>2</v>
      </c>
      <c r="B157" s="16"/>
      <c r="C157" s="16" t="s">
        <v>226</v>
      </c>
      <c r="D157" s="17">
        <v>138.62</v>
      </c>
      <c r="E157" s="18">
        <f t="shared" si="75"/>
        <v>27.724</v>
      </c>
      <c r="F157" s="17">
        <v>76.04</v>
      </c>
      <c r="G157" s="18">
        <f t="shared" si="76"/>
        <v>45.624</v>
      </c>
      <c r="H157" s="18">
        <f t="shared" si="77"/>
        <v>73.348</v>
      </c>
      <c r="I157" s="18"/>
    </row>
    <row r="158" ht="23.5" customHeight="1" spans="1:9">
      <c r="A158" s="15">
        <v>3</v>
      </c>
      <c r="B158" s="16"/>
      <c r="C158" s="16" t="s">
        <v>227</v>
      </c>
      <c r="D158" s="17">
        <v>132.58</v>
      </c>
      <c r="E158" s="18">
        <f t="shared" si="75"/>
        <v>26.516</v>
      </c>
      <c r="F158" s="17">
        <v>76.54</v>
      </c>
      <c r="G158" s="18">
        <f t="shared" si="76"/>
        <v>45.924</v>
      </c>
      <c r="H158" s="18">
        <f t="shared" si="77"/>
        <v>72.44</v>
      </c>
      <c r="I158" s="18"/>
    </row>
    <row r="159" ht="23.5" customHeight="1" spans="1:9">
      <c r="A159" s="12" t="s">
        <v>228</v>
      </c>
      <c r="B159" s="12"/>
      <c r="C159" s="12"/>
      <c r="D159" s="13"/>
      <c r="E159" s="14"/>
      <c r="F159" s="13"/>
      <c r="G159" s="14"/>
      <c r="H159" s="14"/>
      <c r="I159" s="14"/>
    </row>
    <row r="160" ht="23.5" customHeight="1" spans="1:9">
      <c r="A160" s="15">
        <v>1</v>
      </c>
      <c r="B160" s="16" t="s">
        <v>229</v>
      </c>
      <c r="C160" s="16" t="s">
        <v>230</v>
      </c>
      <c r="D160" s="17">
        <v>139.88</v>
      </c>
      <c r="E160" s="18">
        <f t="shared" ref="E160:E162" si="78">D160/2*0.4</f>
        <v>27.976</v>
      </c>
      <c r="F160" s="17">
        <v>75.82</v>
      </c>
      <c r="G160" s="18">
        <f t="shared" ref="G160:G162" si="79">F160*0.6</f>
        <v>45.492</v>
      </c>
      <c r="H160" s="18">
        <f t="shared" ref="H160:H162" si="80">E160+G160</f>
        <v>73.468</v>
      </c>
      <c r="I160" s="18" t="s">
        <v>14</v>
      </c>
    </row>
    <row r="161" ht="23.5" customHeight="1" spans="1:9">
      <c r="A161" s="15">
        <v>2</v>
      </c>
      <c r="B161" s="16"/>
      <c r="C161" s="16" t="s">
        <v>231</v>
      </c>
      <c r="D161" s="17">
        <v>139.62</v>
      </c>
      <c r="E161" s="18">
        <f t="shared" si="78"/>
        <v>27.924</v>
      </c>
      <c r="F161" s="17">
        <v>73.92</v>
      </c>
      <c r="G161" s="18">
        <f t="shared" si="79"/>
        <v>44.352</v>
      </c>
      <c r="H161" s="18">
        <f t="shared" si="80"/>
        <v>72.276</v>
      </c>
      <c r="I161" s="18"/>
    </row>
    <row r="162" ht="23.5" customHeight="1" spans="1:9">
      <c r="A162" s="15">
        <v>3</v>
      </c>
      <c r="B162" s="16"/>
      <c r="C162" s="16" t="s">
        <v>232</v>
      </c>
      <c r="D162" s="17">
        <v>134.81</v>
      </c>
      <c r="E162" s="18">
        <f t="shared" si="78"/>
        <v>26.962</v>
      </c>
      <c r="F162" s="17">
        <v>72.62</v>
      </c>
      <c r="G162" s="18">
        <f t="shared" si="79"/>
        <v>43.572</v>
      </c>
      <c r="H162" s="18">
        <f t="shared" si="80"/>
        <v>70.534</v>
      </c>
      <c r="I162" s="18"/>
    </row>
    <row r="163" ht="23.5" customHeight="1" spans="1:9">
      <c r="A163" s="12" t="s">
        <v>233</v>
      </c>
      <c r="B163" s="12"/>
      <c r="C163" s="12"/>
      <c r="D163" s="13"/>
      <c r="E163" s="14"/>
      <c r="F163" s="13"/>
      <c r="G163" s="14"/>
      <c r="H163" s="14"/>
      <c r="I163" s="14"/>
    </row>
    <row r="164" ht="23.5" customHeight="1" spans="1:9">
      <c r="A164" s="15">
        <v>1</v>
      </c>
      <c r="B164" s="16" t="s">
        <v>234</v>
      </c>
      <c r="C164" s="16" t="s">
        <v>235</v>
      </c>
      <c r="D164" s="17">
        <v>140.19</v>
      </c>
      <c r="E164" s="18">
        <f t="shared" ref="E164:E166" si="81">D164/2*0.4</f>
        <v>28.038</v>
      </c>
      <c r="F164" s="17">
        <v>76.6</v>
      </c>
      <c r="G164" s="18">
        <f t="shared" ref="G164:G166" si="82">F164*0.6</f>
        <v>45.96</v>
      </c>
      <c r="H164" s="18">
        <f t="shared" ref="H164:H166" si="83">E164+G164</f>
        <v>73.998</v>
      </c>
      <c r="I164" s="18" t="s">
        <v>14</v>
      </c>
    </row>
    <row r="165" ht="23.5" customHeight="1" spans="1:9">
      <c r="A165" s="15">
        <v>2</v>
      </c>
      <c r="B165" s="16"/>
      <c r="C165" s="16" t="s">
        <v>236</v>
      </c>
      <c r="D165" s="17">
        <v>139.92</v>
      </c>
      <c r="E165" s="18">
        <f t="shared" si="81"/>
        <v>27.984</v>
      </c>
      <c r="F165" s="17">
        <v>76</v>
      </c>
      <c r="G165" s="18">
        <f t="shared" si="82"/>
        <v>45.6</v>
      </c>
      <c r="H165" s="18">
        <f t="shared" si="83"/>
        <v>73.584</v>
      </c>
      <c r="I165" s="18"/>
    </row>
    <row r="166" ht="23.5" customHeight="1" spans="1:9">
      <c r="A166" s="15">
        <v>3</v>
      </c>
      <c r="B166" s="16"/>
      <c r="C166" s="16" t="s">
        <v>237</v>
      </c>
      <c r="D166" s="17">
        <v>139.58</v>
      </c>
      <c r="E166" s="18">
        <f t="shared" si="81"/>
        <v>27.916</v>
      </c>
      <c r="F166" s="17">
        <v>74.46</v>
      </c>
      <c r="G166" s="18">
        <f t="shared" si="82"/>
        <v>44.676</v>
      </c>
      <c r="H166" s="18">
        <f t="shared" si="83"/>
        <v>72.592</v>
      </c>
      <c r="I166" s="18"/>
    </row>
    <row r="167" ht="23.5" customHeight="1" spans="1:9">
      <c r="A167" s="12" t="s">
        <v>238</v>
      </c>
      <c r="B167" s="12"/>
      <c r="C167" s="12"/>
      <c r="D167" s="13"/>
      <c r="E167" s="14"/>
      <c r="F167" s="13"/>
      <c r="G167" s="14"/>
      <c r="H167" s="14"/>
      <c r="I167" s="14"/>
    </row>
    <row r="168" ht="23.5" customHeight="1" spans="1:9">
      <c r="A168" s="15">
        <v>1</v>
      </c>
      <c r="B168" s="16" t="s">
        <v>239</v>
      </c>
      <c r="C168" s="16" t="s">
        <v>240</v>
      </c>
      <c r="D168" s="17">
        <v>132.15</v>
      </c>
      <c r="E168" s="18">
        <f>D168/2*0.4</f>
        <v>26.43</v>
      </c>
      <c r="F168" s="17">
        <v>77.2</v>
      </c>
      <c r="G168" s="18">
        <f>F168*0.6</f>
        <v>46.32</v>
      </c>
      <c r="H168" s="18">
        <f>E168+G168</f>
        <v>72.75</v>
      </c>
      <c r="I168" s="18" t="s">
        <v>14</v>
      </c>
    </row>
    <row r="169" ht="23.5" customHeight="1" spans="1:9">
      <c r="A169" s="15">
        <v>2</v>
      </c>
      <c r="B169" s="16"/>
      <c r="C169" s="16" t="s">
        <v>241</v>
      </c>
      <c r="D169" s="17">
        <v>135.54</v>
      </c>
      <c r="E169" s="18">
        <f>D169/2*0.4</f>
        <v>27.108</v>
      </c>
      <c r="F169" s="17">
        <v>74.94</v>
      </c>
      <c r="G169" s="18">
        <f>F169*0.6</f>
        <v>44.964</v>
      </c>
      <c r="H169" s="18">
        <f>E169+G169</f>
        <v>72.072</v>
      </c>
      <c r="I169" s="18"/>
    </row>
    <row r="170" ht="23.5" customHeight="1" spans="1:9">
      <c r="A170" s="15">
        <v>3</v>
      </c>
      <c r="B170" s="16"/>
      <c r="C170" s="16" t="s">
        <v>242</v>
      </c>
      <c r="D170" s="17">
        <v>128.69</v>
      </c>
      <c r="E170" s="18">
        <f t="shared" ref="E168:E170" si="84">D170/2*0.4</f>
        <v>25.738</v>
      </c>
      <c r="F170" s="17">
        <v>77</v>
      </c>
      <c r="G170" s="18">
        <f t="shared" ref="G168:G170" si="85">F170*0.6</f>
        <v>46.2</v>
      </c>
      <c r="H170" s="18">
        <f t="shared" ref="H168:H170" si="86">E170+G170</f>
        <v>71.938</v>
      </c>
      <c r="I170" s="18"/>
    </row>
    <row r="171" ht="23.5" customHeight="1" spans="1:9">
      <c r="A171" s="12" t="s">
        <v>243</v>
      </c>
      <c r="B171" s="12"/>
      <c r="C171" s="12"/>
      <c r="D171" s="13"/>
      <c r="E171" s="14"/>
      <c r="F171" s="13"/>
      <c r="G171" s="14"/>
      <c r="H171" s="14"/>
      <c r="I171" s="14"/>
    </row>
    <row r="172" ht="23.5" customHeight="1" spans="1:9">
      <c r="A172" s="15">
        <v>1</v>
      </c>
      <c r="B172" s="16" t="s">
        <v>244</v>
      </c>
      <c r="C172" s="16" t="s">
        <v>245</v>
      </c>
      <c r="D172" s="17">
        <v>138.65</v>
      </c>
      <c r="E172" s="18">
        <f>D172/2*0.4</f>
        <v>27.73</v>
      </c>
      <c r="F172" s="17">
        <v>80.4</v>
      </c>
      <c r="G172" s="18">
        <f>F172*0.6</f>
        <v>48.24</v>
      </c>
      <c r="H172" s="18">
        <f>E172+G172</f>
        <v>75.97</v>
      </c>
      <c r="I172" s="18" t="s">
        <v>14</v>
      </c>
    </row>
    <row r="173" ht="23.5" customHeight="1" spans="1:9">
      <c r="A173" s="15">
        <v>2</v>
      </c>
      <c r="B173" s="16"/>
      <c r="C173" s="16" t="s">
        <v>246</v>
      </c>
      <c r="D173" s="17">
        <v>137.42</v>
      </c>
      <c r="E173" s="18">
        <f>D173/2*0.4</f>
        <v>27.484</v>
      </c>
      <c r="F173" s="17">
        <v>79.32</v>
      </c>
      <c r="G173" s="18">
        <f>F173*0.6</f>
        <v>47.592</v>
      </c>
      <c r="H173" s="18">
        <f>E173+G173</f>
        <v>75.076</v>
      </c>
      <c r="I173" s="18"/>
    </row>
    <row r="174" ht="23.5" customHeight="1" spans="1:9">
      <c r="A174" s="15">
        <v>3</v>
      </c>
      <c r="B174" s="16"/>
      <c r="C174" s="16" t="s">
        <v>247</v>
      </c>
      <c r="D174" s="17">
        <v>144.58</v>
      </c>
      <c r="E174" s="18">
        <f>D174/2*0.4</f>
        <v>28.916</v>
      </c>
      <c r="F174" s="17">
        <v>76.28</v>
      </c>
      <c r="G174" s="18">
        <f>F174*0.6</f>
        <v>45.768</v>
      </c>
      <c r="H174" s="18">
        <f>E174+G174</f>
        <v>74.684</v>
      </c>
      <c r="I174" s="18"/>
    </row>
    <row r="175" ht="23.5" customHeight="1" spans="1:9">
      <c r="A175" s="12" t="s">
        <v>248</v>
      </c>
      <c r="B175" s="12"/>
      <c r="C175" s="12"/>
      <c r="D175" s="13"/>
      <c r="E175" s="14"/>
      <c r="F175" s="13"/>
      <c r="G175" s="14"/>
      <c r="H175" s="14"/>
      <c r="I175" s="14"/>
    </row>
    <row r="176" ht="23.5" customHeight="1" spans="1:9">
      <c r="A176" s="15">
        <v>1</v>
      </c>
      <c r="B176" s="16" t="s">
        <v>249</v>
      </c>
      <c r="C176" s="16" t="s">
        <v>250</v>
      </c>
      <c r="D176" s="17">
        <v>140.96</v>
      </c>
      <c r="E176" s="18">
        <f>D176/2*0.4</f>
        <v>28.192</v>
      </c>
      <c r="F176" s="17">
        <v>79.4</v>
      </c>
      <c r="G176" s="18">
        <f>F176*0.6</f>
        <v>47.64</v>
      </c>
      <c r="H176" s="18">
        <f>E176+G176</f>
        <v>75.832</v>
      </c>
      <c r="I176" s="18" t="s">
        <v>14</v>
      </c>
    </row>
    <row r="177" ht="23.5" customHeight="1" spans="1:9">
      <c r="A177" s="15">
        <v>2</v>
      </c>
      <c r="B177" s="16"/>
      <c r="C177" s="16" t="s">
        <v>251</v>
      </c>
      <c r="D177" s="17">
        <v>142</v>
      </c>
      <c r="E177" s="18">
        <f>D177/2*0.4</f>
        <v>28.4</v>
      </c>
      <c r="F177" s="17">
        <v>77.5</v>
      </c>
      <c r="G177" s="18">
        <f>F177*0.6</f>
        <v>46.5</v>
      </c>
      <c r="H177" s="18">
        <f>E177+G177</f>
        <v>74.9</v>
      </c>
      <c r="I177" s="18"/>
    </row>
    <row r="178" ht="23.5" customHeight="1" spans="1:9">
      <c r="A178" s="15">
        <v>3</v>
      </c>
      <c r="B178" s="16"/>
      <c r="C178" s="16" t="s">
        <v>252</v>
      </c>
      <c r="D178" s="17">
        <v>139.38</v>
      </c>
      <c r="E178" s="18">
        <f t="shared" ref="E176:E178" si="87">D178/2*0.4</f>
        <v>27.876</v>
      </c>
      <c r="F178" s="17">
        <v>77.92</v>
      </c>
      <c r="G178" s="18">
        <f t="shared" ref="G176:G178" si="88">F178*0.6</f>
        <v>46.752</v>
      </c>
      <c r="H178" s="18">
        <f t="shared" ref="H176:H178" si="89">E178+G178</f>
        <v>74.628</v>
      </c>
      <c r="I178" s="18"/>
    </row>
    <row r="179" ht="23.5" customHeight="1" spans="1:9">
      <c r="A179" s="12" t="s">
        <v>253</v>
      </c>
      <c r="B179" s="12"/>
      <c r="C179" s="12"/>
      <c r="D179" s="13"/>
      <c r="E179" s="14"/>
      <c r="F179" s="13"/>
      <c r="G179" s="14"/>
      <c r="H179" s="14"/>
      <c r="I179" s="14"/>
    </row>
    <row r="180" ht="23.5" customHeight="1" spans="1:9">
      <c r="A180" s="15">
        <v>1</v>
      </c>
      <c r="B180" s="16" t="s">
        <v>254</v>
      </c>
      <c r="C180" s="16" t="s">
        <v>255</v>
      </c>
      <c r="D180" s="17">
        <v>128.15</v>
      </c>
      <c r="E180" s="18">
        <f t="shared" ref="E180:E184" si="90">D180/2*0.4</f>
        <v>25.63</v>
      </c>
      <c r="F180" s="17">
        <v>75.72</v>
      </c>
      <c r="G180" s="18">
        <f t="shared" ref="G180:G184" si="91">F180*0.6</f>
        <v>45.432</v>
      </c>
      <c r="H180" s="18">
        <f t="shared" ref="H180:H184" si="92">E180+G180</f>
        <v>71.062</v>
      </c>
      <c r="I180" s="18" t="s">
        <v>14</v>
      </c>
    </row>
    <row r="181" ht="23.5" customHeight="1" spans="1:9">
      <c r="A181" s="15">
        <v>2</v>
      </c>
      <c r="B181" s="16"/>
      <c r="C181" s="16" t="s">
        <v>256</v>
      </c>
      <c r="D181" s="17">
        <v>112.46</v>
      </c>
      <c r="E181" s="18">
        <f t="shared" si="90"/>
        <v>22.492</v>
      </c>
      <c r="F181" s="17">
        <v>74.58</v>
      </c>
      <c r="G181" s="18">
        <f t="shared" si="91"/>
        <v>44.748</v>
      </c>
      <c r="H181" s="18">
        <f t="shared" si="92"/>
        <v>67.24</v>
      </c>
      <c r="I181" s="18"/>
    </row>
    <row r="182" ht="23.5" customHeight="1" spans="1:9">
      <c r="A182" s="12" t="s">
        <v>257</v>
      </c>
      <c r="B182" s="12"/>
      <c r="C182" s="12"/>
      <c r="D182" s="13"/>
      <c r="E182" s="14"/>
      <c r="F182" s="13"/>
      <c r="G182" s="14"/>
      <c r="H182" s="14"/>
      <c r="I182" s="14"/>
    </row>
    <row r="183" ht="23.5" customHeight="1" spans="1:9">
      <c r="A183" s="15">
        <v>1</v>
      </c>
      <c r="B183" s="16" t="s">
        <v>258</v>
      </c>
      <c r="C183" s="16" t="s">
        <v>259</v>
      </c>
      <c r="D183" s="17">
        <v>130.46</v>
      </c>
      <c r="E183" s="18">
        <f t="shared" si="90"/>
        <v>26.092</v>
      </c>
      <c r="F183" s="17">
        <v>75.7</v>
      </c>
      <c r="G183" s="18">
        <f t="shared" si="91"/>
        <v>45.42</v>
      </c>
      <c r="H183" s="18">
        <f t="shared" si="92"/>
        <v>71.512</v>
      </c>
      <c r="I183" s="18" t="s">
        <v>14</v>
      </c>
    </row>
    <row r="184" ht="23.5" customHeight="1" spans="1:9">
      <c r="A184" s="15">
        <v>2</v>
      </c>
      <c r="B184" s="16"/>
      <c r="C184" s="16" t="s">
        <v>260</v>
      </c>
      <c r="D184" s="17">
        <v>128.65</v>
      </c>
      <c r="E184" s="18">
        <f t="shared" si="90"/>
        <v>25.73</v>
      </c>
      <c r="F184" s="17">
        <v>76.24</v>
      </c>
      <c r="G184" s="18">
        <f t="shared" si="91"/>
        <v>45.744</v>
      </c>
      <c r="H184" s="18">
        <f t="shared" si="92"/>
        <v>71.474</v>
      </c>
      <c r="I184" s="18"/>
    </row>
    <row r="185" ht="23.5" customHeight="1" spans="1:9">
      <c r="A185" s="12" t="s">
        <v>261</v>
      </c>
      <c r="B185" s="12"/>
      <c r="C185" s="12"/>
      <c r="D185" s="13"/>
      <c r="E185" s="14"/>
      <c r="F185" s="13"/>
      <c r="G185" s="14"/>
      <c r="H185" s="14"/>
      <c r="I185" s="14"/>
    </row>
    <row r="186" ht="23.5" customHeight="1" spans="1:9">
      <c r="A186" s="15">
        <v>1</v>
      </c>
      <c r="B186" s="16" t="s">
        <v>262</v>
      </c>
      <c r="C186" s="16" t="s">
        <v>263</v>
      </c>
      <c r="D186" s="17">
        <v>139.67</v>
      </c>
      <c r="E186" s="18">
        <f t="shared" ref="E186:E192" si="93">D186/2*0.4</f>
        <v>27.934</v>
      </c>
      <c r="F186" s="17">
        <v>76.8</v>
      </c>
      <c r="G186" s="18">
        <f t="shared" ref="G186:G192" si="94">F186*0.6</f>
        <v>46.08</v>
      </c>
      <c r="H186" s="18">
        <f t="shared" ref="H186:H192" si="95">E186+G186</f>
        <v>74.014</v>
      </c>
      <c r="I186" s="18" t="s">
        <v>14</v>
      </c>
    </row>
    <row r="187" ht="23.5" customHeight="1" spans="1:9">
      <c r="A187" s="12" t="s">
        <v>264</v>
      </c>
      <c r="B187" s="12"/>
      <c r="C187" s="12"/>
      <c r="D187" s="13"/>
      <c r="E187" s="14"/>
      <c r="F187" s="13"/>
      <c r="G187" s="14"/>
      <c r="H187" s="14"/>
      <c r="I187" s="14"/>
    </row>
    <row r="188" ht="23.5" customHeight="1" spans="1:9">
      <c r="A188" s="15">
        <v>1</v>
      </c>
      <c r="B188" s="16" t="s">
        <v>265</v>
      </c>
      <c r="C188" s="16" t="s">
        <v>266</v>
      </c>
      <c r="D188" s="17">
        <v>150</v>
      </c>
      <c r="E188" s="18">
        <f t="shared" si="93"/>
        <v>30</v>
      </c>
      <c r="F188" s="17">
        <v>79.62</v>
      </c>
      <c r="G188" s="18">
        <f t="shared" si="94"/>
        <v>47.772</v>
      </c>
      <c r="H188" s="18">
        <f t="shared" si="95"/>
        <v>77.772</v>
      </c>
      <c r="I188" s="18" t="s">
        <v>14</v>
      </c>
    </row>
    <row r="189" ht="23.5" customHeight="1" spans="1:9">
      <c r="A189" s="15">
        <v>2</v>
      </c>
      <c r="B189" s="16" t="s">
        <v>267</v>
      </c>
      <c r="C189" s="16" t="s">
        <v>268</v>
      </c>
      <c r="D189" s="17">
        <v>129.83</v>
      </c>
      <c r="E189" s="18">
        <f t="shared" si="93"/>
        <v>25.966</v>
      </c>
      <c r="F189" s="17">
        <v>77.64</v>
      </c>
      <c r="G189" s="18">
        <f t="shared" si="94"/>
        <v>46.584</v>
      </c>
      <c r="H189" s="18">
        <f t="shared" si="95"/>
        <v>72.55</v>
      </c>
      <c r="I189" s="18" t="s">
        <v>14</v>
      </c>
    </row>
    <row r="190" ht="23.5" customHeight="1" spans="1:9">
      <c r="A190" s="15">
        <v>3</v>
      </c>
      <c r="B190" s="16"/>
      <c r="C190" s="16" t="s">
        <v>269</v>
      </c>
      <c r="D190" s="17">
        <v>134</v>
      </c>
      <c r="E190" s="18">
        <f t="shared" si="93"/>
        <v>26.8</v>
      </c>
      <c r="F190" s="17">
        <v>76.24</v>
      </c>
      <c r="G190" s="18">
        <f t="shared" si="94"/>
        <v>45.744</v>
      </c>
      <c r="H190" s="18">
        <f t="shared" si="95"/>
        <v>72.544</v>
      </c>
      <c r="I190" s="18"/>
    </row>
    <row r="191" ht="23.5" customHeight="1" spans="1:9">
      <c r="A191" s="15">
        <v>4</v>
      </c>
      <c r="B191" s="16"/>
      <c r="C191" s="16" t="s">
        <v>270</v>
      </c>
      <c r="D191" s="17">
        <v>119.17</v>
      </c>
      <c r="E191" s="18">
        <f t="shared" si="93"/>
        <v>23.834</v>
      </c>
      <c r="F191" s="17">
        <v>75.4</v>
      </c>
      <c r="G191" s="18">
        <f t="shared" si="94"/>
        <v>45.24</v>
      </c>
      <c r="H191" s="18">
        <f t="shared" si="95"/>
        <v>69.074</v>
      </c>
      <c r="I191" s="18"/>
    </row>
    <row r="192" ht="23.5" customHeight="1" spans="1:9">
      <c r="A192" s="15">
        <v>5</v>
      </c>
      <c r="B192" s="16"/>
      <c r="C192" s="16" t="s">
        <v>271</v>
      </c>
      <c r="D192" s="17">
        <v>110.67</v>
      </c>
      <c r="E192" s="18">
        <f t="shared" si="93"/>
        <v>22.134</v>
      </c>
      <c r="F192" s="17">
        <v>75.18</v>
      </c>
      <c r="G192" s="18">
        <f t="shared" si="94"/>
        <v>45.108</v>
      </c>
      <c r="H192" s="18">
        <f t="shared" si="95"/>
        <v>67.242</v>
      </c>
      <c r="I192" s="18"/>
    </row>
    <row r="193" ht="23.5" customHeight="1" spans="1:9">
      <c r="A193" s="12" t="s">
        <v>272</v>
      </c>
      <c r="B193" s="12"/>
      <c r="C193" s="12"/>
      <c r="D193" s="13"/>
      <c r="E193" s="14"/>
      <c r="F193" s="13"/>
      <c r="G193" s="14"/>
      <c r="H193" s="14"/>
      <c r="I193" s="14"/>
    </row>
    <row r="194" ht="23.5" customHeight="1" spans="1:9">
      <c r="A194" s="15">
        <v>1</v>
      </c>
      <c r="B194" s="16" t="s">
        <v>273</v>
      </c>
      <c r="C194" s="16" t="s">
        <v>274</v>
      </c>
      <c r="D194" s="17">
        <v>132.83</v>
      </c>
      <c r="E194" s="18">
        <f>D194/2*0.4</f>
        <v>26.566</v>
      </c>
      <c r="F194" s="17">
        <v>78.3</v>
      </c>
      <c r="G194" s="18">
        <f>F194*0.6</f>
        <v>46.98</v>
      </c>
      <c r="H194" s="18">
        <f>E194+G194</f>
        <v>73.546</v>
      </c>
      <c r="I194" s="18" t="s">
        <v>14</v>
      </c>
    </row>
    <row r="195" ht="23.5" customHeight="1" spans="1:9">
      <c r="A195" s="15">
        <v>2</v>
      </c>
      <c r="B195" s="16"/>
      <c r="C195" s="16" t="s">
        <v>275</v>
      </c>
      <c r="D195" s="17">
        <v>128</v>
      </c>
      <c r="E195" s="18">
        <f>D195/2*0.4</f>
        <v>25.6</v>
      </c>
      <c r="F195" s="17">
        <v>79.04</v>
      </c>
      <c r="G195" s="18">
        <f>F195*0.6</f>
        <v>47.424</v>
      </c>
      <c r="H195" s="18">
        <f>E195+G195</f>
        <v>73.024</v>
      </c>
      <c r="I195" s="18"/>
    </row>
    <row r="196" ht="23.5" customHeight="1" spans="1:9">
      <c r="A196" s="15">
        <v>3</v>
      </c>
      <c r="B196" s="16"/>
      <c r="C196" s="16" t="s">
        <v>276</v>
      </c>
      <c r="D196" s="17">
        <v>133.33</v>
      </c>
      <c r="E196" s="18">
        <f>D196/2*0.4</f>
        <v>26.666</v>
      </c>
      <c r="F196" s="17">
        <v>77.08</v>
      </c>
      <c r="G196" s="18">
        <f>F196*0.6</f>
        <v>46.248</v>
      </c>
      <c r="H196" s="18">
        <f>E196+G196</f>
        <v>72.914</v>
      </c>
      <c r="I196" s="18"/>
    </row>
    <row r="197" ht="23.5" customHeight="1" spans="1:9">
      <c r="A197" s="12" t="s">
        <v>277</v>
      </c>
      <c r="B197" s="12"/>
      <c r="C197" s="12"/>
      <c r="D197" s="13"/>
      <c r="E197" s="14"/>
      <c r="F197" s="13"/>
      <c r="G197" s="14"/>
      <c r="H197" s="14"/>
      <c r="I197" s="14"/>
    </row>
    <row r="198" ht="23.5" customHeight="1" spans="1:9">
      <c r="A198" s="15">
        <v>1</v>
      </c>
      <c r="B198" s="16" t="s">
        <v>278</v>
      </c>
      <c r="C198" s="16" t="s">
        <v>279</v>
      </c>
      <c r="D198" s="17">
        <v>145.67</v>
      </c>
      <c r="E198" s="18">
        <f t="shared" ref="E198:E200" si="96">D198/2*0.4</f>
        <v>29.134</v>
      </c>
      <c r="F198" s="17">
        <v>79.02</v>
      </c>
      <c r="G198" s="18">
        <f t="shared" ref="G198:G200" si="97">F198*0.6</f>
        <v>47.412</v>
      </c>
      <c r="H198" s="18">
        <f t="shared" ref="H198:H200" si="98">E198+G198</f>
        <v>76.546</v>
      </c>
      <c r="I198" s="18" t="s">
        <v>14</v>
      </c>
    </row>
    <row r="199" ht="23.5" customHeight="1" spans="1:9">
      <c r="A199" s="15">
        <v>2</v>
      </c>
      <c r="B199" s="16"/>
      <c r="C199" s="16" t="s">
        <v>280</v>
      </c>
      <c r="D199" s="17">
        <v>140.67</v>
      </c>
      <c r="E199" s="18">
        <f t="shared" si="96"/>
        <v>28.134</v>
      </c>
      <c r="F199" s="17">
        <v>76.54</v>
      </c>
      <c r="G199" s="18">
        <f t="shared" si="97"/>
        <v>45.924</v>
      </c>
      <c r="H199" s="18">
        <f t="shared" si="98"/>
        <v>74.058</v>
      </c>
      <c r="I199" s="18"/>
    </row>
    <row r="200" ht="23.5" customHeight="1" spans="1:9">
      <c r="A200" s="15">
        <v>3</v>
      </c>
      <c r="B200" s="16"/>
      <c r="C200" s="16" t="s">
        <v>281</v>
      </c>
      <c r="D200" s="17">
        <v>132.67</v>
      </c>
      <c r="E200" s="18">
        <f t="shared" si="96"/>
        <v>26.534</v>
      </c>
      <c r="F200" s="17">
        <v>74.68</v>
      </c>
      <c r="G200" s="18">
        <f t="shared" si="97"/>
        <v>44.808</v>
      </c>
      <c r="H200" s="18">
        <f t="shared" si="98"/>
        <v>71.342</v>
      </c>
      <c r="I200" s="18"/>
    </row>
    <row r="201" ht="23.5" customHeight="1" spans="1:9">
      <c r="A201" s="12" t="s">
        <v>282</v>
      </c>
      <c r="B201" s="12"/>
      <c r="C201" s="12"/>
      <c r="D201" s="13"/>
      <c r="E201" s="14"/>
      <c r="F201" s="13"/>
      <c r="G201" s="14"/>
      <c r="H201" s="14"/>
      <c r="I201" s="14"/>
    </row>
    <row r="202" ht="23.5" customHeight="1" spans="1:9">
      <c r="A202" s="15">
        <v>1</v>
      </c>
      <c r="B202" s="16" t="s">
        <v>283</v>
      </c>
      <c r="C202" s="16" t="s">
        <v>284</v>
      </c>
      <c r="D202" s="17">
        <v>126.04</v>
      </c>
      <c r="E202" s="18">
        <f>D202/2*0.4</f>
        <v>25.208</v>
      </c>
      <c r="F202" s="17">
        <v>76.08</v>
      </c>
      <c r="G202" s="18">
        <f>F202*0.6</f>
        <v>45.648</v>
      </c>
      <c r="H202" s="18">
        <f>E202+G202</f>
        <v>70.856</v>
      </c>
      <c r="I202" s="18" t="s">
        <v>14</v>
      </c>
    </row>
    <row r="203" ht="23.5" customHeight="1" spans="1:9">
      <c r="A203" s="15">
        <v>2</v>
      </c>
      <c r="B203" s="16" t="s">
        <v>285</v>
      </c>
      <c r="C203" s="16" t="s">
        <v>286</v>
      </c>
      <c r="D203" s="17">
        <v>121.65</v>
      </c>
      <c r="E203" s="18">
        <f>D203/2*0.4</f>
        <v>24.33</v>
      </c>
      <c r="F203" s="17">
        <v>74.78</v>
      </c>
      <c r="G203" s="18">
        <f>F203*0.6</f>
        <v>44.868</v>
      </c>
      <c r="H203" s="18">
        <f>E203+G203</f>
        <v>69.198</v>
      </c>
      <c r="I203" s="18" t="s">
        <v>14</v>
      </c>
    </row>
    <row r="204" ht="23.5" customHeight="1" spans="1:9">
      <c r="A204" s="15"/>
      <c r="B204" s="16"/>
      <c r="C204" s="16" t="s">
        <v>287</v>
      </c>
      <c r="D204" s="17">
        <v>132.19</v>
      </c>
      <c r="E204" s="18">
        <f>D204/2*0.4</f>
        <v>26.438</v>
      </c>
      <c r="F204" s="17">
        <v>0</v>
      </c>
      <c r="G204" s="18">
        <f>F204*0.6</f>
        <v>0</v>
      </c>
      <c r="H204" s="18">
        <f>E204+G204</f>
        <v>26.438</v>
      </c>
      <c r="I204" s="18" t="s">
        <v>199</v>
      </c>
    </row>
    <row r="205" ht="23.5" customHeight="1" spans="1:9">
      <c r="A205" s="12" t="s">
        <v>288</v>
      </c>
      <c r="B205" s="12"/>
      <c r="C205" s="12"/>
      <c r="D205" s="13"/>
      <c r="E205" s="14"/>
      <c r="F205" s="13"/>
      <c r="G205" s="14"/>
      <c r="H205" s="14"/>
      <c r="I205" s="14"/>
    </row>
    <row r="206" ht="23.5" customHeight="1" spans="1:9">
      <c r="A206" s="15">
        <v>1</v>
      </c>
      <c r="B206" s="16" t="s">
        <v>289</v>
      </c>
      <c r="C206" s="16" t="s">
        <v>290</v>
      </c>
      <c r="D206" s="17">
        <v>146.46</v>
      </c>
      <c r="E206" s="18">
        <f t="shared" ref="E206:E208" si="99">D206/2*0.4</f>
        <v>29.292</v>
      </c>
      <c r="F206" s="17">
        <v>76.48</v>
      </c>
      <c r="G206" s="18">
        <f t="shared" ref="G206:G208" si="100">F206*0.6</f>
        <v>45.888</v>
      </c>
      <c r="H206" s="18">
        <f t="shared" ref="H206:H208" si="101">E206+G206</f>
        <v>75.18</v>
      </c>
      <c r="I206" s="18" t="s">
        <v>14</v>
      </c>
    </row>
    <row r="207" ht="23.5" customHeight="1" spans="1:9">
      <c r="A207" s="15">
        <v>2</v>
      </c>
      <c r="B207" s="16"/>
      <c r="C207" s="16" t="s">
        <v>291</v>
      </c>
      <c r="D207" s="17">
        <v>137.62</v>
      </c>
      <c r="E207" s="18">
        <f t="shared" si="99"/>
        <v>27.524</v>
      </c>
      <c r="F207" s="17">
        <v>74.32</v>
      </c>
      <c r="G207" s="18">
        <f t="shared" si="100"/>
        <v>44.592</v>
      </c>
      <c r="H207" s="18">
        <f t="shared" si="101"/>
        <v>72.116</v>
      </c>
      <c r="I207" s="18"/>
    </row>
    <row r="208" ht="23.5" customHeight="1" spans="1:9">
      <c r="A208" s="15">
        <v>3</v>
      </c>
      <c r="B208" s="16"/>
      <c r="C208" s="16" t="s">
        <v>292</v>
      </c>
      <c r="D208" s="17">
        <v>135.35</v>
      </c>
      <c r="E208" s="18">
        <f t="shared" si="99"/>
        <v>27.07</v>
      </c>
      <c r="F208" s="17">
        <v>74.08</v>
      </c>
      <c r="G208" s="18">
        <f t="shared" si="100"/>
        <v>44.448</v>
      </c>
      <c r="H208" s="18">
        <f t="shared" si="101"/>
        <v>71.518</v>
      </c>
      <c r="I208" s="18"/>
    </row>
    <row r="209" ht="23.5" customHeight="1" spans="1:9">
      <c r="A209" s="12" t="s">
        <v>293</v>
      </c>
      <c r="B209" s="12"/>
      <c r="C209" s="12"/>
      <c r="D209" s="13"/>
      <c r="E209" s="14"/>
      <c r="F209" s="13"/>
      <c r="G209" s="14"/>
      <c r="H209" s="14"/>
      <c r="I209" s="14"/>
    </row>
    <row r="210" ht="23.5" customHeight="1" spans="1:9">
      <c r="A210" s="15">
        <v>1</v>
      </c>
      <c r="B210" s="16" t="s">
        <v>294</v>
      </c>
      <c r="C210" s="16" t="s">
        <v>295</v>
      </c>
      <c r="D210" s="17">
        <v>141.27</v>
      </c>
      <c r="E210" s="18">
        <f t="shared" ref="E210:E212" si="102">D210/2*0.4</f>
        <v>28.254</v>
      </c>
      <c r="F210" s="17">
        <v>75.16</v>
      </c>
      <c r="G210" s="18">
        <f t="shared" ref="G210:G212" si="103">F210*0.6</f>
        <v>45.096</v>
      </c>
      <c r="H210" s="18">
        <f t="shared" ref="H210:H212" si="104">E210+G210</f>
        <v>73.35</v>
      </c>
      <c r="I210" s="18" t="s">
        <v>14</v>
      </c>
    </row>
    <row r="211" ht="23.5" customHeight="1" spans="1:9">
      <c r="A211" s="15">
        <v>2</v>
      </c>
      <c r="B211" s="16"/>
      <c r="C211" s="16" t="s">
        <v>296</v>
      </c>
      <c r="D211" s="17">
        <v>134.46</v>
      </c>
      <c r="E211" s="18">
        <f t="shared" si="102"/>
        <v>26.892</v>
      </c>
      <c r="F211" s="17">
        <v>76.56</v>
      </c>
      <c r="G211" s="18">
        <f t="shared" si="103"/>
        <v>45.936</v>
      </c>
      <c r="H211" s="18">
        <f t="shared" si="104"/>
        <v>72.828</v>
      </c>
      <c r="I211" s="18"/>
    </row>
    <row r="212" ht="23.5" customHeight="1" spans="1:9">
      <c r="A212" s="15">
        <v>3</v>
      </c>
      <c r="B212" s="16"/>
      <c r="C212" s="16" t="s">
        <v>297</v>
      </c>
      <c r="D212" s="17">
        <v>132.31</v>
      </c>
      <c r="E212" s="18">
        <f t="shared" si="102"/>
        <v>26.462</v>
      </c>
      <c r="F212" s="17">
        <v>74.5</v>
      </c>
      <c r="G212" s="18">
        <f t="shared" si="103"/>
        <v>44.7</v>
      </c>
      <c r="H212" s="18">
        <f t="shared" si="104"/>
        <v>71.162</v>
      </c>
      <c r="I212" s="18"/>
    </row>
    <row r="213" ht="23.5" customHeight="1" spans="1:9">
      <c r="A213" s="12" t="s">
        <v>298</v>
      </c>
      <c r="B213" s="12"/>
      <c r="C213" s="12"/>
      <c r="D213" s="13"/>
      <c r="E213" s="14"/>
      <c r="F213" s="13"/>
      <c r="G213" s="14"/>
      <c r="H213" s="14"/>
      <c r="I213" s="14"/>
    </row>
    <row r="214" ht="23.5" customHeight="1" spans="1:9">
      <c r="A214" s="15">
        <v>1</v>
      </c>
      <c r="B214" s="16" t="s">
        <v>299</v>
      </c>
      <c r="C214" s="16" t="s">
        <v>300</v>
      </c>
      <c r="D214" s="17">
        <v>127.73</v>
      </c>
      <c r="E214" s="18">
        <f>D214/2*0.4</f>
        <v>25.546</v>
      </c>
      <c r="F214" s="17">
        <v>79.1</v>
      </c>
      <c r="G214" s="18">
        <f>F214*0.6</f>
        <v>47.46</v>
      </c>
      <c r="H214" s="18">
        <f>E214+G214</f>
        <v>73.006</v>
      </c>
      <c r="I214" s="18" t="s">
        <v>14</v>
      </c>
    </row>
    <row r="215" ht="23.5" customHeight="1" spans="1:9">
      <c r="A215" s="15">
        <v>2</v>
      </c>
      <c r="B215" s="16"/>
      <c r="C215" s="16" t="s">
        <v>301</v>
      </c>
      <c r="D215" s="17">
        <v>119.31</v>
      </c>
      <c r="E215" s="18">
        <f>D215/2*0.4</f>
        <v>23.862</v>
      </c>
      <c r="F215" s="17">
        <v>76.78</v>
      </c>
      <c r="G215" s="18">
        <f>F215*0.6</f>
        <v>46.068</v>
      </c>
      <c r="H215" s="18">
        <f>E215+G215</f>
        <v>69.93</v>
      </c>
      <c r="I215" s="18"/>
    </row>
    <row r="216" ht="23.5" customHeight="1" spans="1:9">
      <c r="A216" s="12" t="s">
        <v>302</v>
      </c>
      <c r="B216" s="12"/>
      <c r="C216" s="12"/>
      <c r="D216" s="13"/>
      <c r="E216" s="14"/>
      <c r="F216" s="13"/>
      <c r="G216" s="14"/>
      <c r="H216" s="14"/>
      <c r="I216" s="14"/>
    </row>
    <row r="217" ht="23.5" customHeight="1" spans="1:9">
      <c r="A217" s="15">
        <v>1</v>
      </c>
      <c r="B217" s="16" t="s">
        <v>303</v>
      </c>
      <c r="C217" s="16" t="s">
        <v>304</v>
      </c>
      <c r="D217" s="17">
        <v>128.92</v>
      </c>
      <c r="E217" s="18">
        <f t="shared" ref="E217:E222" si="105">D217/2*0.4</f>
        <v>25.784</v>
      </c>
      <c r="F217" s="17">
        <v>75.54</v>
      </c>
      <c r="G217" s="18">
        <f t="shared" ref="G217:G222" si="106">F217*0.6</f>
        <v>45.324</v>
      </c>
      <c r="H217" s="18">
        <f t="shared" ref="H217:H222" si="107">E217+G217</f>
        <v>71.108</v>
      </c>
      <c r="I217" s="18" t="s">
        <v>14</v>
      </c>
    </row>
    <row r="218" ht="23.5" customHeight="1" spans="1:9">
      <c r="A218" s="15">
        <v>2</v>
      </c>
      <c r="B218" s="16" t="s">
        <v>305</v>
      </c>
      <c r="C218" s="16" t="s">
        <v>306</v>
      </c>
      <c r="D218" s="17">
        <v>134.88</v>
      </c>
      <c r="E218" s="18">
        <f t="shared" si="105"/>
        <v>26.976</v>
      </c>
      <c r="F218" s="17">
        <v>71.6</v>
      </c>
      <c r="G218" s="18">
        <f t="shared" si="106"/>
        <v>42.96</v>
      </c>
      <c r="H218" s="18">
        <f t="shared" si="107"/>
        <v>69.936</v>
      </c>
      <c r="I218" s="18" t="s">
        <v>14</v>
      </c>
    </row>
    <row r="219" ht="23.5" customHeight="1" spans="1:9">
      <c r="A219" s="15">
        <v>3</v>
      </c>
      <c r="B219" s="16"/>
      <c r="C219" s="16" t="s">
        <v>307</v>
      </c>
      <c r="D219" s="17">
        <v>134.08</v>
      </c>
      <c r="E219" s="18">
        <f t="shared" si="105"/>
        <v>26.816</v>
      </c>
      <c r="F219" s="17">
        <v>70.8</v>
      </c>
      <c r="G219" s="18">
        <f t="shared" si="106"/>
        <v>42.48</v>
      </c>
      <c r="H219" s="18">
        <f t="shared" si="107"/>
        <v>69.296</v>
      </c>
      <c r="I219" s="18"/>
    </row>
    <row r="220" ht="23.5" customHeight="1" spans="1:9">
      <c r="A220" s="15">
        <v>4</v>
      </c>
      <c r="B220" s="16"/>
      <c r="C220" s="16" t="s">
        <v>308</v>
      </c>
      <c r="D220" s="17">
        <v>120.54</v>
      </c>
      <c r="E220" s="18">
        <f t="shared" si="105"/>
        <v>24.108</v>
      </c>
      <c r="F220" s="17">
        <v>73.1</v>
      </c>
      <c r="G220" s="18">
        <f t="shared" si="106"/>
        <v>43.86</v>
      </c>
      <c r="H220" s="18">
        <f t="shared" si="107"/>
        <v>67.968</v>
      </c>
      <c r="I220" s="18"/>
    </row>
    <row r="221" ht="23.5" customHeight="1" spans="1:9">
      <c r="A221" s="15">
        <v>5</v>
      </c>
      <c r="B221" s="16"/>
      <c r="C221" s="16" t="s">
        <v>309</v>
      </c>
      <c r="D221" s="17">
        <v>126.04</v>
      </c>
      <c r="E221" s="18">
        <f t="shared" si="105"/>
        <v>25.208</v>
      </c>
      <c r="F221" s="17">
        <v>64.2</v>
      </c>
      <c r="G221" s="18">
        <f t="shared" si="106"/>
        <v>38.52</v>
      </c>
      <c r="H221" s="18">
        <f t="shared" si="107"/>
        <v>63.728</v>
      </c>
      <c r="I221" s="18"/>
    </row>
    <row r="222" ht="23.5" customHeight="1" spans="1:9">
      <c r="A222" s="15">
        <v>6</v>
      </c>
      <c r="B222" s="16"/>
      <c r="C222" s="16" t="s">
        <v>310</v>
      </c>
      <c r="D222" s="17">
        <v>122.65</v>
      </c>
      <c r="E222" s="18">
        <f t="shared" si="105"/>
        <v>24.53</v>
      </c>
      <c r="F222" s="17">
        <v>60.82</v>
      </c>
      <c r="G222" s="18">
        <f t="shared" si="106"/>
        <v>36.492</v>
      </c>
      <c r="H222" s="18">
        <f t="shared" si="107"/>
        <v>61.022</v>
      </c>
      <c r="I222" s="18"/>
    </row>
    <row r="223" ht="23.5" customHeight="1" spans="1:9">
      <c r="A223" s="12" t="s">
        <v>311</v>
      </c>
      <c r="B223" s="12"/>
      <c r="C223" s="12"/>
      <c r="D223" s="13"/>
      <c r="E223" s="14"/>
      <c r="F223" s="13"/>
      <c r="G223" s="14"/>
      <c r="H223" s="14"/>
      <c r="I223" s="14"/>
    </row>
    <row r="224" ht="23.5" customHeight="1" spans="1:9">
      <c r="A224" s="15">
        <v>1</v>
      </c>
      <c r="B224" s="16" t="s">
        <v>312</v>
      </c>
      <c r="C224" s="16" t="s">
        <v>313</v>
      </c>
      <c r="D224" s="17">
        <v>148.85</v>
      </c>
      <c r="E224" s="18">
        <f t="shared" ref="E224:E231" si="108">D224/2*0.4</f>
        <v>29.77</v>
      </c>
      <c r="F224" s="17">
        <v>74.64</v>
      </c>
      <c r="G224" s="18">
        <f t="shared" ref="G224:G231" si="109">F224*0.6</f>
        <v>44.784</v>
      </c>
      <c r="H224" s="18">
        <f t="shared" ref="H224:H231" si="110">E224+G224</f>
        <v>74.554</v>
      </c>
      <c r="I224" s="18" t="s">
        <v>14</v>
      </c>
    </row>
    <row r="225" ht="23.5" customHeight="1" spans="1:9">
      <c r="A225" s="15">
        <v>2</v>
      </c>
      <c r="B225" s="16" t="s">
        <v>314</v>
      </c>
      <c r="C225" s="16" t="s">
        <v>315</v>
      </c>
      <c r="D225" s="17">
        <v>139.58</v>
      </c>
      <c r="E225" s="18">
        <f t="shared" si="108"/>
        <v>27.916</v>
      </c>
      <c r="F225" s="17">
        <v>75.04</v>
      </c>
      <c r="G225" s="18">
        <f t="shared" si="109"/>
        <v>45.024</v>
      </c>
      <c r="H225" s="18">
        <f t="shared" si="110"/>
        <v>72.94</v>
      </c>
      <c r="I225" s="18" t="s">
        <v>14</v>
      </c>
    </row>
    <row r="226" ht="23.5" customHeight="1" spans="1:9">
      <c r="A226" s="15">
        <v>3</v>
      </c>
      <c r="B226" s="16" t="s">
        <v>316</v>
      </c>
      <c r="C226" s="16" t="s">
        <v>317</v>
      </c>
      <c r="D226" s="17">
        <v>135.88</v>
      </c>
      <c r="E226" s="18">
        <f t="shared" si="108"/>
        <v>27.176</v>
      </c>
      <c r="F226" s="17">
        <v>73.88</v>
      </c>
      <c r="G226" s="18">
        <f t="shared" si="109"/>
        <v>44.328</v>
      </c>
      <c r="H226" s="18">
        <f t="shared" si="110"/>
        <v>71.504</v>
      </c>
      <c r="I226" s="18" t="s">
        <v>14</v>
      </c>
    </row>
    <row r="227" ht="23.5" customHeight="1" spans="1:9">
      <c r="A227" s="15">
        <v>4</v>
      </c>
      <c r="B227" s="16" t="s">
        <v>318</v>
      </c>
      <c r="C227" s="16" t="s">
        <v>319</v>
      </c>
      <c r="D227" s="17">
        <v>133.04</v>
      </c>
      <c r="E227" s="18">
        <f t="shared" si="108"/>
        <v>26.608</v>
      </c>
      <c r="F227" s="17">
        <v>74.3</v>
      </c>
      <c r="G227" s="18">
        <f t="shared" si="109"/>
        <v>44.58</v>
      </c>
      <c r="H227" s="18">
        <f t="shared" si="110"/>
        <v>71.188</v>
      </c>
      <c r="I227" s="18" t="s">
        <v>14</v>
      </c>
    </row>
    <row r="228" ht="23.5" customHeight="1" spans="1:9">
      <c r="A228" s="15">
        <v>5</v>
      </c>
      <c r="B228" s="16"/>
      <c r="C228" s="16" t="s">
        <v>320</v>
      </c>
      <c r="D228" s="17">
        <v>137.42</v>
      </c>
      <c r="E228" s="18">
        <f t="shared" si="108"/>
        <v>27.484</v>
      </c>
      <c r="F228" s="17">
        <v>72.5</v>
      </c>
      <c r="G228" s="18">
        <f t="shared" si="109"/>
        <v>43.5</v>
      </c>
      <c r="H228" s="18">
        <f t="shared" si="110"/>
        <v>70.984</v>
      </c>
      <c r="I228" s="18"/>
    </row>
    <row r="229" ht="23.5" customHeight="1" spans="1:9">
      <c r="A229" s="15">
        <v>6</v>
      </c>
      <c r="B229" s="16"/>
      <c r="C229" s="16" t="s">
        <v>321</v>
      </c>
      <c r="D229" s="17">
        <v>132</v>
      </c>
      <c r="E229" s="18">
        <f t="shared" si="108"/>
        <v>26.4</v>
      </c>
      <c r="F229" s="17">
        <v>72.34</v>
      </c>
      <c r="G229" s="18">
        <f t="shared" si="109"/>
        <v>43.404</v>
      </c>
      <c r="H229" s="18">
        <f t="shared" si="110"/>
        <v>69.804</v>
      </c>
      <c r="I229" s="18"/>
    </row>
    <row r="230" ht="23.5" customHeight="1" spans="1:9">
      <c r="A230" s="15">
        <v>7</v>
      </c>
      <c r="B230" s="16"/>
      <c r="C230" s="16" t="s">
        <v>322</v>
      </c>
      <c r="D230" s="17">
        <v>134.96</v>
      </c>
      <c r="E230" s="18">
        <f t="shared" si="108"/>
        <v>26.992</v>
      </c>
      <c r="F230" s="17">
        <v>70.56</v>
      </c>
      <c r="G230" s="18">
        <f t="shared" si="109"/>
        <v>42.336</v>
      </c>
      <c r="H230" s="18">
        <f t="shared" si="110"/>
        <v>69.328</v>
      </c>
      <c r="I230" s="18"/>
    </row>
    <row r="231" ht="23.5" customHeight="1" spans="1:9">
      <c r="A231" s="15">
        <v>8</v>
      </c>
      <c r="B231" s="16"/>
      <c r="C231" s="16" t="s">
        <v>323</v>
      </c>
      <c r="D231" s="17">
        <v>132.85</v>
      </c>
      <c r="E231" s="18">
        <f t="shared" si="108"/>
        <v>26.57</v>
      </c>
      <c r="F231" s="17">
        <v>69.62</v>
      </c>
      <c r="G231" s="18">
        <f t="shared" si="109"/>
        <v>41.772</v>
      </c>
      <c r="H231" s="18">
        <f t="shared" si="110"/>
        <v>68.342</v>
      </c>
      <c r="I231" s="18"/>
    </row>
    <row r="232" ht="23.5" customHeight="1" spans="1:9">
      <c r="A232" s="12" t="s">
        <v>324</v>
      </c>
      <c r="B232" s="12"/>
      <c r="C232" s="12"/>
      <c r="D232" s="13"/>
      <c r="E232" s="14"/>
      <c r="F232" s="13"/>
      <c r="G232" s="14"/>
      <c r="H232" s="14"/>
      <c r="I232" s="14"/>
    </row>
    <row r="233" ht="23.5" customHeight="1" spans="1:9">
      <c r="A233" s="15">
        <v>1</v>
      </c>
      <c r="B233" s="16" t="s">
        <v>325</v>
      </c>
      <c r="C233" s="16" t="s">
        <v>326</v>
      </c>
      <c r="D233" s="17">
        <v>134.19</v>
      </c>
      <c r="E233" s="18">
        <f>D233/2*0.4</f>
        <v>26.838</v>
      </c>
      <c r="F233" s="17">
        <v>83.74</v>
      </c>
      <c r="G233" s="18">
        <f>F233*0.6</f>
        <v>50.244</v>
      </c>
      <c r="H233" s="18">
        <f>E233+G233</f>
        <v>77.082</v>
      </c>
      <c r="I233" s="18" t="s">
        <v>14</v>
      </c>
    </row>
    <row r="234" ht="23.5" customHeight="1" spans="1:9">
      <c r="A234" s="15">
        <v>2</v>
      </c>
      <c r="B234" s="16" t="s">
        <v>327</v>
      </c>
      <c r="C234" s="16" t="s">
        <v>328</v>
      </c>
      <c r="D234" s="17">
        <v>139.5</v>
      </c>
      <c r="E234" s="18">
        <f t="shared" ref="E233:E238" si="111">D234/2*0.4</f>
        <v>27.9</v>
      </c>
      <c r="F234" s="17">
        <v>76.08</v>
      </c>
      <c r="G234" s="18">
        <f t="shared" ref="G233:G238" si="112">F234*0.6</f>
        <v>45.648</v>
      </c>
      <c r="H234" s="18">
        <f t="shared" ref="H233:H238" si="113">E234+G234</f>
        <v>73.548</v>
      </c>
      <c r="I234" s="18" t="s">
        <v>14</v>
      </c>
    </row>
    <row r="235" ht="23.5" customHeight="1" spans="1:9">
      <c r="A235" s="15">
        <v>3</v>
      </c>
      <c r="B235" s="16"/>
      <c r="C235" s="16" t="s">
        <v>329</v>
      </c>
      <c r="D235" s="17">
        <v>138.81</v>
      </c>
      <c r="E235" s="18">
        <f t="shared" si="111"/>
        <v>27.762</v>
      </c>
      <c r="F235" s="17">
        <v>75.54</v>
      </c>
      <c r="G235" s="18">
        <f t="shared" si="112"/>
        <v>45.324</v>
      </c>
      <c r="H235" s="18">
        <f t="shared" si="113"/>
        <v>73.086</v>
      </c>
      <c r="I235" s="18"/>
    </row>
    <row r="236" ht="23.5" customHeight="1" spans="1:9">
      <c r="A236" s="15">
        <v>4</v>
      </c>
      <c r="B236" s="16"/>
      <c r="C236" s="16" t="s">
        <v>330</v>
      </c>
      <c r="D236" s="17">
        <v>141.96</v>
      </c>
      <c r="E236" s="18">
        <f t="shared" si="111"/>
        <v>28.392</v>
      </c>
      <c r="F236" s="17">
        <v>73.02</v>
      </c>
      <c r="G236" s="18">
        <f t="shared" si="112"/>
        <v>43.812</v>
      </c>
      <c r="H236" s="18">
        <f t="shared" si="113"/>
        <v>72.204</v>
      </c>
      <c r="I236" s="18"/>
    </row>
    <row r="237" ht="23.5" customHeight="1" spans="1:9">
      <c r="A237" s="15">
        <v>5</v>
      </c>
      <c r="B237" s="16"/>
      <c r="C237" s="16" t="s">
        <v>331</v>
      </c>
      <c r="D237" s="17">
        <v>137.54</v>
      </c>
      <c r="E237" s="18">
        <f t="shared" si="111"/>
        <v>27.508</v>
      </c>
      <c r="F237" s="17">
        <v>70.96</v>
      </c>
      <c r="G237" s="18">
        <f t="shared" si="112"/>
        <v>42.576</v>
      </c>
      <c r="H237" s="18">
        <f t="shared" si="113"/>
        <v>70.084</v>
      </c>
      <c r="I237" s="18"/>
    </row>
    <row r="238" ht="23.5" customHeight="1" spans="1:9">
      <c r="A238" s="15">
        <v>6</v>
      </c>
      <c r="B238" s="16"/>
      <c r="C238" s="16" t="s">
        <v>332</v>
      </c>
      <c r="D238" s="17">
        <v>132.85</v>
      </c>
      <c r="E238" s="18">
        <f t="shared" si="111"/>
        <v>26.57</v>
      </c>
      <c r="F238" s="17">
        <v>71.16</v>
      </c>
      <c r="G238" s="18">
        <f t="shared" si="112"/>
        <v>42.696</v>
      </c>
      <c r="H238" s="18">
        <f t="shared" si="113"/>
        <v>69.266</v>
      </c>
      <c r="I238" s="18"/>
    </row>
    <row r="239" ht="23.5" customHeight="1" spans="1:9">
      <c r="A239" s="12" t="s">
        <v>333</v>
      </c>
      <c r="B239" s="12"/>
      <c r="C239" s="12"/>
      <c r="D239" s="13"/>
      <c r="E239" s="14"/>
      <c r="F239" s="13"/>
      <c r="G239" s="14"/>
      <c r="H239" s="14"/>
      <c r="I239" s="14"/>
    </row>
    <row r="240" ht="23.5" customHeight="1" spans="1:9">
      <c r="A240" s="15">
        <v>1</v>
      </c>
      <c r="B240" s="16" t="s">
        <v>334</v>
      </c>
      <c r="C240" s="16" t="s">
        <v>335</v>
      </c>
      <c r="D240" s="17">
        <v>137</v>
      </c>
      <c r="E240" s="18">
        <f t="shared" ref="E240:E245" si="114">D240/2*0.4</f>
        <v>27.4</v>
      </c>
      <c r="F240" s="17">
        <v>76.24</v>
      </c>
      <c r="G240" s="18">
        <f t="shared" ref="G240:G245" si="115">F240*0.6</f>
        <v>45.744</v>
      </c>
      <c r="H240" s="18">
        <f t="shared" ref="H240:H245" si="116">E240+G240</f>
        <v>73.144</v>
      </c>
      <c r="I240" s="18" t="s">
        <v>14</v>
      </c>
    </row>
    <row r="241" ht="23.5" customHeight="1" spans="1:9">
      <c r="A241" s="15">
        <v>2</v>
      </c>
      <c r="B241" s="16" t="s">
        <v>336</v>
      </c>
      <c r="C241" s="16" t="s">
        <v>337</v>
      </c>
      <c r="D241" s="17">
        <v>137.4</v>
      </c>
      <c r="E241" s="18">
        <f t="shared" si="114"/>
        <v>27.48</v>
      </c>
      <c r="F241" s="17">
        <v>75.38</v>
      </c>
      <c r="G241" s="18">
        <f t="shared" si="115"/>
        <v>45.228</v>
      </c>
      <c r="H241" s="18">
        <f t="shared" si="116"/>
        <v>72.708</v>
      </c>
      <c r="I241" s="18" t="s">
        <v>14</v>
      </c>
    </row>
    <row r="242" ht="23.5" customHeight="1" spans="1:9">
      <c r="A242" s="15">
        <v>3</v>
      </c>
      <c r="B242" s="16"/>
      <c r="C242" s="16" t="s">
        <v>338</v>
      </c>
      <c r="D242" s="17">
        <v>136.8</v>
      </c>
      <c r="E242" s="18">
        <f t="shared" si="114"/>
        <v>27.36</v>
      </c>
      <c r="F242" s="17">
        <v>75.52</v>
      </c>
      <c r="G242" s="18">
        <f t="shared" si="115"/>
        <v>45.312</v>
      </c>
      <c r="H242" s="18">
        <f t="shared" si="116"/>
        <v>72.672</v>
      </c>
      <c r="I242" s="18"/>
    </row>
    <row r="243" ht="23.5" customHeight="1" spans="1:9">
      <c r="A243" s="15">
        <v>4</v>
      </c>
      <c r="B243" s="16"/>
      <c r="C243" s="16" t="s">
        <v>339</v>
      </c>
      <c r="D243" s="17">
        <v>130.9</v>
      </c>
      <c r="E243" s="18">
        <f t="shared" si="114"/>
        <v>26.18</v>
      </c>
      <c r="F243" s="17">
        <v>76.22</v>
      </c>
      <c r="G243" s="18">
        <f t="shared" si="115"/>
        <v>45.732</v>
      </c>
      <c r="H243" s="18">
        <f t="shared" si="116"/>
        <v>71.912</v>
      </c>
      <c r="I243" s="18"/>
    </row>
    <row r="244" ht="23.5" customHeight="1" spans="1:9">
      <c r="A244" s="15">
        <v>5</v>
      </c>
      <c r="B244" s="16"/>
      <c r="C244" s="16" t="s">
        <v>340</v>
      </c>
      <c r="D244" s="17">
        <v>131.5</v>
      </c>
      <c r="E244" s="18">
        <f t="shared" si="114"/>
        <v>26.3</v>
      </c>
      <c r="F244" s="17">
        <v>75.92</v>
      </c>
      <c r="G244" s="18">
        <f t="shared" si="115"/>
        <v>45.552</v>
      </c>
      <c r="H244" s="18">
        <f t="shared" si="116"/>
        <v>71.852</v>
      </c>
      <c r="I244" s="18"/>
    </row>
    <row r="245" ht="23.5" customHeight="1" spans="1:9">
      <c r="A245" s="15">
        <v>6</v>
      </c>
      <c r="B245" s="16"/>
      <c r="C245" s="16" t="s">
        <v>341</v>
      </c>
      <c r="D245" s="17">
        <v>132</v>
      </c>
      <c r="E245" s="18">
        <f t="shared" si="114"/>
        <v>26.4</v>
      </c>
      <c r="F245" s="17">
        <v>72.4</v>
      </c>
      <c r="G245" s="18">
        <f t="shared" si="115"/>
        <v>43.44</v>
      </c>
      <c r="H245" s="18">
        <f t="shared" si="116"/>
        <v>69.84</v>
      </c>
      <c r="I245" s="18"/>
    </row>
    <row r="246" ht="23.5" customHeight="1" spans="1:9">
      <c r="A246" s="12" t="s">
        <v>342</v>
      </c>
      <c r="B246" s="12"/>
      <c r="C246" s="12"/>
      <c r="D246" s="13"/>
      <c r="E246" s="14"/>
      <c r="F246" s="13"/>
      <c r="G246" s="14"/>
      <c r="H246" s="14"/>
      <c r="I246" s="14"/>
    </row>
    <row r="247" ht="23.5" customHeight="1" spans="1:9">
      <c r="A247" s="15">
        <v>1</v>
      </c>
      <c r="B247" s="16" t="s">
        <v>343</v>
      </c>
      <c r="C247" s="16" t="s">
        <v>344</v>
      </c>
      <c r="D247" s="17">
        <v>147</v>
      </c>
      <c r="E247" s="18">
        <f t="shared" ref="E247:E252" si="117">D247/2*0.4</f>
        <v>29.4</v>
      </c>
      <c r="F247" s="17">
        <v>77.86</v>
      </c>
      <c r="G247" s="18">
        <f t="shared" ref="G247:G252" si="118">F247*0.6</f>
        <v>46.716</v>
      </c>
      <c r="H247" s="18">
        <f t="shared" ref="H247:H252" si="119">E247+G247</f>
        <v>76.116</v>
      </c>
      <c r="I247" s="18" t="s">
        <v>14</v>
      </c>
    </row>
    <row r="248" ht="23.5" customHeight="1" spans="1:9">
      <c r="A248" s="15">
        <v>2</v>
      </c>
      <c r="B248" s="16" t="s">
        <v>345</v>
      </c>
      <c r="C248" s="16" t="s">
        <v>346</v>
      </c>
      <c r="D248" s="17">
        <v>141.6</v>
      </c>
      <c r="E248" s="18">
        <f t="shared" si="117"/>
        <v>28.32</v>
      </c>
      <c r="F248" s="17">
        <v>78.72</v>
      </c>
      <c r="G248" s="18">
        <f t="shared" si="118"/>
        <v>47.232</v>
      </c>
      <c r="H248" s="18">
        <f t="shared" si="119"/>
        <v>75.552</v>
      </c>
      <c r="I248" s="18" t="s">
        <v>14</v>
      </c>
    </row>
    <row r="249" ht="23.5" customHeight="1" spans="1:9">
      <c r="A249" s="15">
        <v>3</v>
      </c>
      <c r="B249" s="16" t="s">
        <v>347</v>
      </c>
      <c r="C249" s="16" t="s">
        <v>348</v>
      </c>
      <c r="D249" s="17">
        <v>142.9</v>
      </c>
      <c r="E249" s="18">
        <f t="shared" si="117"/>
        <v>28.58</v>
      </c>
      <c r="F249" s="17">
        <v>77.74</v>
      </c>
      <c r="G249" s="18">
        <f t="shared" si="118"/>
        <v>46.644</v>
      </c>
      <c r="H249" s="18">
        <f t="shared" si="119"/>
        <v>75.224</v>
      </c>
      <c r="I249" s="18" t="s">
        <v>14</v>
      </c>
    </row>
    <row r="250" ht="23.5" customHeight="1" spans="1:9">
      <c r="A250" s="15">
        <v>4</v>
      </c>
      <c r="B250" s="16"/>
      <c r="C250" s="16" t="s">
        <v>349</v>
      </c>
      <c r="D250" s="17">
        <v>142.5</v>
      </c>
      <c r="E250" s="18">
        <f t="shared" si="117"/>
        <v>28.5</v>
      </c>
      <c r="F250" s="17">
        <v>75.92</v>
      </c>
      <c r="G250" s="18">
        <f t="shared" si="118"/>
        <v>45.552</v>
      </c>
      <c r="H250" s="18">
        <f t="shared" si="119"/>
        <v>74.052</v>
      </c>
      <c r="I250" s="18"/>
    </row>
    <row r="251" ht="23.5" customHeight="1" spans="1:9">
      <c r="A251" s="15">
        <v>5</v>
      </c>
      <c r="B251" s="16"/>
      <c r="C251" s="16" t="s">
        <v>350</v>
      </c>
      <c r="D251" s="17">
        <v>142.4</v>
      </c>
      <c r="E251" s="18">
        <f t="shared" si="117"/>
        <v>28.48</v>
      </c>
      <c r="F251" s="17">
        <v>75.62</v>
      </c>
      <c r="G251" s="18">
        <f t="shared" si="118"/>
        <v>45.372</v>
      </c>
      <c r="H251" s="18">
        <f t="shared" si="119"/>
        <v>73.852</v>
      </c>
      <c r="I251" s="18"/>
    </row>
    <row r="252" ht="23.5" customHeight="1" spans="1:9">
      <c r="A252" s="15">
        <v>6</v>
      </c>
      <c r="B252" s="16"/>
      <c r="C252" s="16" t="s">
        <v>351</v>
      </c>
      <c r="D252" s="17">
        <v>140.3</v>
      </c>
      <c r="E252" s="18">
        <f t="shared" si="117"/>
        <v>28.06</v>
      </c>
      <c r="F252" s="17">
        <v>75.76</v>
      </c>
      <c r="G252" s="18">
        <f t="shared" si="118"/>
        <v>45.456</v>
      </c>
      <c r="H252" s="18">
        <f t="shared" si="119"/>
        <v>73.516</v>
      </c>
      <c r="I252" s="18"/>
    </row>
    <row r="253" ht="23.5" customHeight="1" spans="1:9">
      <c r="A253" s="12" t="s">
        <v>352</v>
      </c>
      <c r="B253" s="12"/>
      <c r="C253" s="12"/>
      <c r="D253" s="13"/>
      <c r="E253" s="14"/>
      <c r="F253" s="13"/>
      <c r="G253" s="14"/>
      <c r="H253" s="14"/>
      <c r="I253" s="14"/>
    </row>
    <row r="254" ht="23.5" customHeight="1" spans="1:9">
      <c r="A254" s="15">
        <v>1</v>
      </c>
      <c r="B254" s="16" t="s">
        <v>353</v>
      </c>
      <c r="C254" s="16" t="s">
        <v>354</v>
      </c>
      <c r="D254" s="17">
        <v>144.6</v>
      </c>
      <c r="E254" s="18">
        <f t="shared" ref="E254:E256" si="120">D254/2*0.4</f>
        <v>28.92</v>
      </c>
      <c r="F254" s="17">
        <v>76.22</v>
      </c>
      <c r="G254" s="18">
        <f t="shared" ref="G254:G256" si="121">F254*0.6</f>
        <v>45.732</v>
      </c>
      <c r="H254" s="18">
        <f t="shared" ref="H254:H256" si="122">E254+G254</f>
        <v>74.652</v>
      </c>
      <c r="I254" s="18" t="s">
        <v>14</v>
      </c>
    </row>
    <row r="255" ht="23.5" customHeight="1" spans="1:9">
      <c r="A255" s="15">
        <v>2</v>
      </c>
      <c r="B255" s="16"/>
      <c r="C255" s="16" t="s">
        <v>355</v>
      </c>
      <c r="D255" s="17">
        <v>143.3</v>
      </c>
      <c r="E255" s="18">
        <f t="shared" si="120"/>
        <v>28.66</v>
      </c>
      <c r="F255" s="17">
        <v>76.42</v>
      </c>
      <c r="G255" s="18">
        <f t="shared" si="121"/>
        <v>45.852</v>
      </c>
      <c r="H255" s="18">
        <f t="shared" si="122"/>
        <v>74.512</v>
      </c>
      <c r="I255" s="18"/>
    </row>
    <row r="256" ht="23.5" customHeight="1" spans="1:9">
      <c r="A256" s="15">
        <v>3</v>
      </c>
      <c r="B256" s="16"/>
      <c r="C256" s="16" t="s">
        <v>356</v>
      </c>
      <c r="D256" s="17">
        <v>142.6</v>
      </c>
      <c r="E256" s="18">
        <f t="shared" si="120"/>
        <v>28.52</v>
      </c>
      <c r="F256" s="17">
        <v>75.24</v>
      </c>
      <c r="G256" s="18">
        <f t="shared" si="121"/>
        <v>45.144</v>
      </c>
      <c r="H256" s="18">
        <f t="shared" si="122"/>
        <v>73.664</v>
      </c>
      <c r="I256" s="18"/>
    </row>
    <row r="257" ht="23.5" customHeight="1" spans="1:9">
      <c r="A257" s="12" t="s">
        <v>357</v>
      </c>
      <c r="B257" s="12"/>
      <c r="C257" s="12"/>
      <c r="D257" s="13"/>
      <c r="E257" s="14"/>
      <c r="F257" s="13"/>
      <c r="G257" s="14"/>
      <c r="H257" s="14"/>
      <c r="I257" s="14"/>
    </row>
    <row r="258" ht="23.5" customHeight="1" spans="1:11">
      <c r="A258" s="15">
        <v>1</v>
      </c>
      <c r="B258" s="16" t="s">
        <v>358</v>
      </c>
      <c r="C258" s="16" t="s">
        <v>359</v>
      </c>
      <c r="D258" s="17">
        <v>147.64</v>
      </c>
      <c r="E258" s="18">
        <f t="shared" ref="E258:E260" si="123">D258/2*0.4</f>
        <v>29.528</v>
      </c>
      <c r="F258" s="17">
        <v>76.58</v>
      </c>
      <c r="G258" s="18">
        <f t="shared" ref="G258:G260" si="124">F258*0.6</f>
        <v>45.948</v>
      </c>
      <c r="H258" s="18">
        <f t="shared" ref="H258:H260" si="125">E258+G258</f>
        <v>75.476</v>
      </c>
      <c r="I258" s="18" t="s">
        <v>14</v>
      </c>
      <c r="K258" s="24"/>
    </row>
    <row r="259" ht="23.5" customHeight="1" spans="1:11">
      <c r="A259" s="15">
        <v>2</v>
      </c>
      <c r="B259" s="16"/>
      <c r="C259" s="16" t="s">
        <v>360</v>
      </c>
      <c r="D259" s="17">
        <v>135.73</v>
      </c>
      <c r="E259" s="18">
        <f t="shared" si="123"/>
        <v>27.146</v>
      </c>
      <c r="F259" s="17">
        <v>75.84</v>
      </c>
      <c r="G259" s="18">
        <f t="shared" si="124"/>
        <v>45.504</v>
      </c>
      <c r="H259" s="18">
        <f t="shared" si="125"/>
        <v>72.65</v>
      </c>
      <c r="I259" s="18"/>
      <c r="K259" s="24"/>
    </row>
    <row r="260" ht="23.5" customHeight="1" spans="1:11">
      <c r="A260" s="15">
        <v>3</v>
      </c>
      <c r="B260" s="16"/>
      <c r="C260" s="16" t="s">
        <v>361</v>
      </c>
      <c r="D260" s="17">
        <v>129.77</v>
      </c>
      <c r="E260" s="18">
        <f t="shared" si="123"/>
        <v>25.954</v>
      </c>
      <c r="F260" s="17">
        <v>76.86</v>
      </c>
      <c r="G260" s="18">
        <f t="shared" si="124"/>
        <v>46.116</v>
      </c>
      <c r="H260" s="18">
        <f t="shared" si="125"/>
        <v>72.07</v>
      </c>
      <c r="I260" s="18"/>
      <c r="K260" s="24"/>
    </row>
  </sheetData>
  <sortState ref="B247:I252">
    <sortCondition ref="H247:H252" descending="1"/>
  </sortState>
  <mergeCells count="55">
    <mergeCell ref="A2:I2"/>
    <mergeCell ref="A4:I4"/>
    <mergeCell ref="A12:I12"/>
    <mergeCell ref="A20:I20"/>
    <mergeCell ref="A26:I26"/>
    <mergeCell ref="A29:I29"/>
    <mergeCell ref="A33:I33"/>
    <mergeCell ref="A37:I37"/>
    <mergeCell ref="A41:I41"/>
    <mergeCell ref="A45:I45"/>
    <mergeCell ref="A49:I49"/>
    <mergeCell ref="A53:I53"/>
    <mergeCell ref="A56:I56"/>
    <mergeCell ref="A59:I59"/>
    <mergeCell ref="A63:I63"/>
    <mergeCell ref="A74:I74"/>
    <mergeCell ref="A89:I89"/>
    <mergeCell ref="A93:I93"/>
    <mergeCell ref="A97:I97"/>
    <mergeCell ref="A101:I101"/>
    <mergeCell ref="A105:I105"/>
    <mergeCell ref="A109:I109"/>
    <mergeCell ref="A113:I113"/>
    <mergeCell ref="A117:I117"/>
    <mergeCell ref="A121:I121"/>
    <mergeCell ref="A125:I125"/>
    <mergeCell ref="A129:I129"/>
    <mergeCell ref="A133:I133"/>
    <mergeCell ref="A137:I137"/>
    <mergeCell ref="A141:I141"/>
    <mergeCell ref="A145:I145"/>
    <mergeCell ref="A151:I151"/>
    <mergeCell ref="A155:I155"/>
    <mergeCell ref="A159:I159"/>
    <mergeCell ref="A163:I163"/>
    <mergeCell ref="A167:I167"/>
    <mergeCell ref="A171:I171"/>
    <mergeCell ref="A175:I175"/>
    <mergeCell ref="A179:I179"/>
    <mergeCell ref="A182:I182"/>
    <mergeCell ref="A185:I185"/>
    <mergeCell ref="A187:I187"/>
    <mergeCell ref="A193:I193"/>
    <mergeCell ref="A197:I197"/>
    <mergeCell ref="A201:I201"/>
    <mergeCell ref="A205:I205"/>
    <mergeCell ref="A209:I209"/>
    <mergeCell ref="A213:I213"/>
    <mergeCell ref="A216:I216"/>
    <mergeCell ref="A223:I223"/>
    <mergeCell ref="A232:I232"/>
    <mergeCell ref="A239:I239"/>
    <mergeCell ref="A246:I246"/>
    <mergeCell ref="A253:I253"/>
    <mergeCell ref="A257:I257"/>
  </mergeCells>
  <printOptions horizontalCentered="1"/>
  <pageMargins left="0.590277777777778" right="0.590277777777778" top="0.590277777777778" bottom="0.472222222222222" header="0.298611111111111" footer="0.314583333333333"/>
  <pageSetup paperSize="9" orientation="portrait" horizontalDpi="600" verticalDpi="300"/>
  <headerFooter>
    <oddFooter>&amp;C第 &amp;P 页，共 &amp;N 页</oddFooter>
  </headerFooter>
  <rowBreaks count="5" manualBreakCount="5">
    <brk id="32" max="16383" man="1"/>
    <brk id="62" max="16383" man="1"/>
    <brk id="92" max="16383" man="1"/>
    <brk id="184" max="16383" man="1"/>
    <brk id="245"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笔试面试总成绩及入围体检名单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卡索</cp:lastModifiedBy>
  <dcterms:created xsi:type="dcterms:W3CDTF">2006-09-13T11:21:00Z</dcterms:created>
  <dcterms:modified xsi:type="dcterms:W3CDTF">2021-03-13T11:51:10Z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FBCB2B4900894DC3AF12D94B44935059</vt:lpwstr>
  </property>
  <property fmtid="{D5CDD505-2E9C-101B-9397-08002B2CF9AE}" pid="3" name="KSOProductBuildVer">
    <vt:lpwstr>2052-11.1.0.10353</vt:lpwstr>
  </property>
</Properties>
</file>